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I195" i="1" l="1"/>
  <c r="H195" i="1"/>
  <c r="H176" i="1"/>
  <c r="L176" i="1"/>
  <c r="J157" i="1"/>
  <c r="G157" i="1"/>
  <c r="G138" i="1"/>
  <c r="J138" i="1"/>
  <c r="J119" i="1"/>
  <c r="H119" i="1"/>
  <c r="L119" i="1"/>
  <c r="I100" i="1"/>
  <c r="H100" i="1"/>
  <c r="J100" i="1"/>
  <c r="G100" i="1"/>
  <c r="H81" i="1"/>
  <c r="J62" i="1"/>
  <c r="I62" i="1"/>
  <c r="H62" i="1"/>
  <c r="G62" i="1"/>
  <c r="I43" i="1"/>
  <c r="H43" i="1"/>
  <c r="J43" i="1"/>
  <c r="F196" i="1"/>
  <c r="J24" i="1"/>
  <c r="I24" i="1"/>
  <c r="H24" i="1"/>
  <c r="G24" i="1"/>
  <c r="L196" i="1" l="1"/>
  <c r="J196" i="1"/>
  <c r="G196" i="1"/>
  <c r="I196" i="1"/>
  <c r="H196" i="1"/>
</calcChain>
</file>

<file path=xl/sharedStrings.xml><?xml version="1.0" encoding="utf-8"?>
<sst xmlns="http://schemas.openxmlformats.org/spreadsheetml/2006/main" count="421" uniqueCount="133">
  <si>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</si>
  <si>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</si>
  <si>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</si>
  <si>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</si>
  <si>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</si>
  <si>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</si>
  <si>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</si>
  <si>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</si>
  <si>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</si>
  <si>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</si>
  <si>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</si>
  <si>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</si>
  <si>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</si>
  <si>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</si>
  <si>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</si>
  <si>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</si>
  <si>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</si>
  <si>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</si>
  <si>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</si>
  <si>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</si>
  <si>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</si>
  <si>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</si>
  <si>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</si>
  <si>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</si>
  <si>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</si>
  <si>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</si>
  <si>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</si>
  <si>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</si>
  <si>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</si>
  <si>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</si>
  <si>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</si>
  <si>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</si>
  <si>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</si>
  <si>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</si>
  <si>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</si>
  <si>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</si>
  <si>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</si>
  <si>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</si>
  <si>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</si>
  <si>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</t>
  </si>
  <si>
    <t>Сок фруктовый в индивидуальной упаковке (в ассортименте)</t>
  </si>
  <si>
    <t>Бутерброд с сыром</t>
  </si>
  <si>
    <t>Фрукты(апельсины)</t>
  </si>
  <si>
    <t>Вафли</t>
  </si>
  <si>
    <t>сладкое</t>
  </si>
  <si>
    <t>183/2005</t>
  </si>
  <si>
    <t>399/2014</t>
  </si>
  <si>
    <t>№3/2005</t>
  </si>
  <si>
    <t>г/п</t>
  </si>
  <si>
    <t>Овощи натуральные свежие (огурцы)</t>
  </si>
  <si>
    <t>Борщ с капустой и картофелем со сметаной</t>
  </si>
  <si>
    <t>Шницель рыбный натуральный с маслом сливочным</t>
  </si>
  <si>
    <t>Картофель отварной , запеченный с растительным маслом</t>
  </si>
  <si>
    <t>Хлеб пшеничный</t>
  </si>
  <si>
    <t>Хлеб ржаной</t>
  </si>
  <si>
    <t>71/2005</t>
  </si>
  <si>
    <t>82/2005</t>
  </si>
  <si>
    <t>258/2014</t>
  </si>
  <si>
    <t>53,/2007</t>
  </si>
  <si>
    <t>Птица отварная,капуста тушеная,овощи свежие (огурцы)</t>
  </si>
  <si>
    <t>Чай с сахаром</t>
  </si>
  <si>
    <t>Хлеб пшеничный йодированный,хлеб ржаной</t>
  </si>
  <si>
    <t>Фрукты (яблоки)</t>
  </si>
  <si>
    <t>300/2014,139/2005,71/2005</t>
  </si>
  <si>
    <t>376/2005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</si>
  <si>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</si>
  <si>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</si>
  <si>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</si>
  <si>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</si>
  <si>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103/2005</t>
  </si>
  <si>
    <t>260/2005</t>
  </si>
  <si>
    <t>302/2005</t>
  </si>
  <si>
    <t>868/2009</t>
  </si>
  <si>
    <t>Запеканка из творога со сгущенным молоком</t>
  </si>
  <si>
    <t>Какао с молоком</t>
  </si>
  <si>
    <t>Фрукты (бананы)</t>
  </si>
  <si>
    <t>223/2005</t>
  </si>
  <si>
    <t>382/2005</t>
  </si>
  <si>
    <t>Суп картофельный с бобовыми</t>
  </si>
  <si>
    <t>Тефтели с соусом красным основным</t>
  </si>
  <si>
    <t>Макаронные изделия отварные</t>
  </si>
  <si>
    <t>102/2005</t>
  </si>
  <si>
    <t>619/2009</t>
  </si>
  <si>
    <t>309/2005</t>
  </si>
  <si>
    <t>Биточек из говядины с маслом сливочным,макаронные изделия отварные ,овощи натуральные свежие (огурцы)</t>
  </si>
  <si>
    <t>Компот из смеси сухофруктов</t>
  </si>
  <si>
    <t>Хлеб пшеничный йодированный</t>
  </si>
  <si>
    <t>268/2005,309/2005,71/2005</t>
  </si>
  <si>
    <t>Овощи натуральные свежие (помидоры)</t>
  </si>
  <si>
    <t>Щи из свежей капусты с картофелем со сметаной</t>
  </si>
  <si>
    <t>Плов из птицы</t>
  </si>
  <si>
    <t>Сок фруктовый (в ассортименте) в индивидуальной упаковке</t>
  </si>
  <si>
    <t>88/2005</t>
  </si>
  <si>
    <t>291/2005</t>
  </si>
  <si>
    <t>Рыба тушеная в томате с овощами ,пюре картофельное,овощи натуральные свежие (помидоры)</t>
  </si>
  <si>
    <t>Чай с сахаром и лимоном</t>
  </si>
  <si>
    <t>Фрукты (яблоко)</t>
  </si>
  <si>
    <t>229/2005,312/2005,71/2005</t>
  </si>
  <si>
    <t>377/2005</t>
  </si>
  <si>
    <t>Суп картофельный с крупой</t>
  </si>
  <si>
    <t>Котлета рубленная из птицы</t>
  </si>
  <si>
    <t>Капуста тушеная</t>
  </si>
  <si>
    <t>80/2014</t>
  </si>
  <si>
    <t>305/2014</t>
  </si>
  <si>
    <t>139/2005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</si>
  <si>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</si>
  <si>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395/2005,213/2014,50/2009</t>
  </si>
  <si>
    <t>Каша вязкая молочная из овсяных хлопьев "Геркулес"</t>
  </si>
  <si>
    <t>173/2005</t>
  </si>
  <si>
    <t>Рыба,тушеная в томате с овощами</t>
  </si>
  <si>
    <t>Пюре картофельное</t>
  </si>
  <si>
    <t xml:space="preserve">Компот из свежих плодов </t>
  </si>
  <si>
    <t>229/2005</t>
  </si>
  <si>
    <t>312/2005</t>
  </si>
  <si>
    <t>372/2014</t>
  </si>
  <si>
    <t>Птица ,тушеная в соусе с овощами ,овощи натуральные свежие (огурцы)</t>
  </si>
  <si>
    <t>292/2005,71/2005</t>
  </si>
  <si>
    <t>Бефстроганов</t>
  </si>
  <si>
    <t>250/2005</t>
  </si>
  <si>
    <t>Шницель рыбный натуральный с маслом сливочным,Пюре картофельное,Овощи натуральные свежие (помидоры)</t>
  </si>
  <si>
    <t xml:space="preserve">Чай с сахаром </t>
  </si>
  <si>
    <t>258/2014,312/2005,71/2005</t>
  </si>
  <si>
    <t>Каша рассыпчатая пшеничная</t>
  </si>
  <si>
    <t>399/ 2014</t>
  </si>
  <si>
    <t>Йогурт в индивидуальной упаковке</t>
  </si>
  <si>
    <t>Рассольник ленинградский со сметаной</t>
  </si>
  <si>
    <t>Птица отварная</t>
  </si>
  <si>
    <t>Икра свекольная</t>
  </si>
  <si>
    <t>Кисель из сока плодового или ягодного натурального</t>
  </si>
  <si>
    <t>96/2005</t>
  </si>
  <si>
    <t>300/2014</t>
  </si>
  <si>
    <t>75/2005</t>
  </si>
  <si>
    <t>358/2005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</si>
</sst>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</v>
      </c>
      <c r="H6" s="40">
        <v>5.5</v>
      </c>
      <c r="I6" s="40">
        <v>44.8</v>
      </c>
      <c r="J6" s="40">
        <v>262</v>
      </c>
      <c r="K6" s="41" t="s">
        <v>45</v>
      </c>
      <c r="L6" s="40">
        <v>14.23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 t="s">
        <v>46</v>
      </c>
      <c r="L8" s="43">
        <v>20.36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5.8</v>
      </c>
      <c r="H9" s="43">
        <v>8.875</v>
      </c>
      <c r="I9" s="43">
        <v>15.005000000000001</v>
      </c>
      <c r="J9" s="43">
        <v>165.65</v>
      </c>
      <c r="K9" s="44" t="s">
        <v>47</v>
      </c>
      <c r="L9" s="43">
        <v>17.190000000000001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1.6</v>
      </c>
      <c r="H10" s="43">
        <v>0.4</v>
      </c>
      <c r="I10" s="43">
        <v>15</v>
      </c>
      <c r="J10" s="43">
        <v>76</v>
      </c>
      <c r="K10" s="44" t="s">
        <v>48</v>
      </c>
      <c r="L10" s="43">
        <v>21</v>
      </c>
    </row>
    <row r="11" spans="1:12" ht="15" x14ac:dyDescent="0.25">
      <c r="A11" s="23"/>
      <c r="B11" s="15"/>
      <c r="C11" s="11"/>
      <c r="D11" s="6" t="s">
        <v>44</v>
      </c>
      <c r="E11" s="42" t="s">
        <v>43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48</v>
      </c>
      <c r="L11" s="43">
        <v>8.3699999999999992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15.65</v>
      </c>
      <c r="H13" s="19">
        <f t="shared" si="0"/>
        <v>15.225</v>
      </c>
      <c r="I13" s="19">
        <f t="shared" si="0"/>
        <v>105.505</v>
      </c>
      <c r="J13" s="19">
        <f t="shared" si="0"/>
        <v>643.65</v>
      </c>
      <c r="K13" s="25"/>
      <c r="L13" s="19">
        <f t="shared" ref="L13" si="1">SUM(L6:L12)</f>
        <v>81.150000000000006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1.93</v>
      </c>
      <c r="H14" s="43">
        <v>5.92</v>
      </c>
      <c r="I14" s="43">
        <v>11.64</v>
      </c>
      <c r="J14" s="43">
        <v>114.06</v>
      </c>
      <c r="K14" s="44" t="s">
        <v>55</v>
      </c>
      <c r="L14" s="43">
        <v>6.68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255</v>
      </c>
      <c r="G15" s="43">
        <v>14.54</v>
      </c>
      <c r="H15" s="43">
        <v>8.5299999999999994</v>
      </c>
      <c r="I15" s="43">
        <v>10.54</v>
      </c>
      <c r="J15" s="43">
        <v>173.71</v>
      </c>
      <c r="K15" s="44" t="s">
        <v>56</v>
      </c>
      <c r="L15" s="43">
        <v>7.35</v>
      </c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95</v>
      </c>
      <c r="G16" s="43">
        <v>3.39</v>
      </c>
      <c r="H16" s="43">
        <v>5.17</v>
      </c>
      <c r="I16" s="43">
        <v>27.63</v>
      </c>
      <c r="J16" s="43">
        <v>170.97</v>
      </c>
      <c r="K16" s="44" t="s">
        <v>57</v>
      </c>
      <c r="L16" s="43">
        <v>42.48</v>
      </c>
    </row>
    <row r="17" spans="1:12" ht="25.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1</v>
      </c>
      <c r="H17" s="43">
        <v>0.2</v>
      </c>
      <c r="I17" s="43">
        <v>20.2</v>
      </c>
      <c r="J17" s="43">
        <v>92</v>
      </c>
      <c r="K17" s="44" t="s">
        <v>58</v>
      </c>
      <c r="L17" s="43">
        <v>10.49</v>
      </c>
    </row>
    <row r="18" spans="1:12" ht="25.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2.31</v>
      </c>
      <c r="H18" s="43">
        <v>5.4</v>
      </c>
      <c r="I18" s="43">
        <v>14.94</v>
      </c>
      <c r="J18" s="43">
        <v>78.599999999999994</v>
      </c>
      <c r="K18" s="44" t="s">
        <v>46</v>
      </c>
      <c r="L18" s="43">
        <v>20.36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1.98</v>
      </c>
      <c r="H19" s="43">
        <v>0.36</v>
      </c>
      <c r="I19" s="43">
        <v>10.26</v>
      </c>
      <c r="J19" s="43">
        <v>54.3</v>
      </c>
      <c r="K19" s="44" t="s">
        <v>48</v>
      </c>
      <c r="L19" s="43">
        <v>2.11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0.48</v>
      </c>
      <c r="H20" s="43">
        <v>0.06</v>
      </c>
      <c r="I20" s="43">
        <v>1.5</v>
      </c>
      <c r="J20" s="43">
        <v>8.4</v>
      </c>
      <c r="K20" s="44" t="s">
        <v>48</v>
      </c>
      <c r="L20" s="43">
        <v>2.17</v>
      </c>
    </row>
    <row r="21" spans="1:12" ht="15" x14ac:dyDescent="0.25">
      <c r="A21" s="23"/>
      <c r="B21" s="15"/>
      <c r="C21" s="11"/>
      <c r="D21" s="6" t="s">
        <v>44</v>
      </c>
      <c r="E21" s="42" t="s">
        <v>43</v>
      </c>
      <c r="F21" s="43">
        <v>50</v>
      </c>
      <c r="G21" s="43">
        <v>1.6</v>
      </c>
      <c r="H21" s="43">
        <v>0.4</v>
      </c>
      <c r="I21" s="43">
        <v>15</v>
      </c>
      <c r="J21" s="43">
        <v>76</v>
      </c>
      <c r="K21" s="44" t="s">
        <v>48</v>
      </c>
      <c r="L21" s="43">
        <v>8.3699999999999992</v>
      </c>
    </row>
    <row r="22" spans="1:12" ht="15" x14ac:dyDescent="0.25">
      <c r="A22" s="23"/>
      <c r="B22" s="15"/>
      <c r="C22" s="11"/>
      <c r="D22" s="6" t="s">
        <v>24</v>
      </c>
      <c r="E22" s="42" t="s">
        <v>42</v>
      </c>
      <c r="F22" s="43">
        <v>200</v>
      </c>
      <c r="G22" s="43">
        <v>0.75</v>
      </c>
      <c r="H22" s="43">
        <v>0.25</v>
      </c>
      <c r="I22" s="43">
        <v>10.5</v>
      </c>
      <c r="J22" s="43">
        <v>48</v>
      </c>
      <c r="K22" s="44" t="s">
        <v>48</v>
      </c>
      <c r="L22" s="43">
        <v>21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1070</v>
      </c>
      <c r="G23" s="19">
        <f t="shared" ref="G23:J23" si="2">SUM(G14:G22)</f>
        <v>27.98</v>
      </c>
      <c r="H23" s="19">
        <f t="shared" si="2"/>
        <v>26.289999999999996</v>
      </c>
      <c r="I23" s="19">
        <f t="shared" si="2"/>
        <v>122.21000000000001</v>
      </c>
      <c r="J23" s="19">
        <f t="shared" si="2"/>
        <v>816.04</v>
      </c>
      <c r="K23" s="25"/>
      <c r="L23" s="19">
        <f t="shared" ref="L23" si="3">SUM(L14:L22)</f>
        <v>121.01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1770</v>
      </c>
      <c r="G24" s="32">
        <f t="shared" ref="G24:J24" si="4">G13+G23</f>
        <v>43.63</v>
      </c>
      <c r="H24" s="32">
        <f t="shared" si="4"/>
        <v>41.514999999999993</v>
      </c>
      <c r="I24" s="32">
        <f t="shared" si="4"/>
        <v>227.715</v>
      </c>
      <c r="J24" s="32">
        <f t="shared" si="4"/>
        <v>1459.69</v>
      </c>
      <c r="K24" s="32"/>
      <c r="L24" s="32">
        <f t="shared" ref="L24" si="5">L13+L23</f>
        <v>202.16000000000003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300</v>
      </c>
      <c r="G25" s="40">
        <v>23.01</v>
      </c>
      <c r="H25" s="40">
        <v>18.5</v>
      </c>
      <c r="I25" s="40">
        <v>16.5</v>
      </c>
      <c r="J25" s="40">
        <v>325.38</v>
      </c>
      <c r="K25" s="41" t="s">
        <v>63</v>
      </c>
      <c r="L25" s="40">
        <v>57.16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64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40</v>
      </c>
      <c r="G28" s="43">
        <v>2.86</v>
      </c>
      <c r="H28" s="43">
        <v>0.84</v>
      </c>
      <c r="I28" s="43">
        <v>16.8</v>
      </c>
      <c r="J28" s="43">
        <v>88.6</v>
      </c>
      <c r="K28" s="44" t="s">
        <v>48</v>
      </c>
      <c r="L28" s="43">
        <v>2.85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48</v>
      </c>
      <c r="L29" s="43">
        <v>17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26.770000000000003</v>
      </c>
      <c r="H32" s="19">
        <f t="shared" ref="H32" si="7">SUM(H25:H31)</f>
        <v>20.14</v>
      </c>
      <c r="I32" s="19">
        <f t="shared" ref="I32" si="8">SUM(I25:I31)</f>
        <v>67.87</v>
      </c>
      <c r="J32" s="19">
        <f t="shared" ref="J32:L32" si="9">SUM(J25:J31)</f>
        <v>565.63</v>
      </c>
      <c r="K32" s="25"/>
      <c r="L32" s="19">
        <f t="shared" si="9"/>
        <v>78.66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2.81</v>
      </c>
      <c r="H34" s="43">
        <v>2.91</v>
      </c>
      <c r="I34" s="43">
        <v>20.71</v>
      </c>
      <c r="J34" s="43">
        <v>121.53</v>
      </c>
      <c r="K34" s="44" t="s">
        <v>69</v>
      </c>
      <c r="L34" s="43">
        <v>5.9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16.46</v>
      </c>
      <c r="H35" s="43">
        <v>15.16</v>
      </c>
      <c r="I35" s="43">
        <v>2.5499999999999998</v>
      </c>
      <c r="J35" s="43">
        <v>208.28</v>
      </c>
      <c r="K35" s="44" t="s">
        <v>70</v>
      </c>
      <c r="L35" s="43">
        <v>45.53</v>
      </c>
    </row>
    <row r="36" spans="1:12" ht="15" x14ac:dyDescent="0.25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8.69</v>
      </c>
      <c r="H36" s="43">
        <v>5.78</v>
      </c>
      <c r="I36" s="43">
        <v>38.770000000000003</v>
      </c>
      <c r="J36" s="43">
        <v>237.56</v>
      </c>
      <c r="K36" s="44" t="s">
        <v>71</v>
      </c>
      <c r="L36" s="43">
        <v>7.05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0.16</v>
      </c>
      <c r="H37" s="43">
        <v>0.16</v>
      </c>
      <c r="I37" s="43">
        <v>23.88</v>
      </c>
      <c r="J37" s="43">
        <v>94.6</v>
      </c>
      <c r="K37" s="44" t="s">
        <v>72</v>
      </c>
      <c r="L37" s="43">
        <v>5.37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2.31</v>
      </c>
      <c r="H38" s="43">
        <v>5.4</v>
      </c>
      <c r="I38" s="43">
        <v>14.94</v>
      </c>
      <c r="J38" s="43">
        <v>78.599999999999994</v>
      </c>
      <c r="K38" s="44" t="s">
        <v>48</v>
      </c>
      <c r="L38" s="43">
        <v>2.11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1.98</v>
      </c>
      <c r="H39" s="43">
        <v>0.36</v>
      </c>
      <c r="I39" s="43">
        <v>10.26</v>
      </c>
      <c r="J39" s="43">
        <v>54.3</v>
      </c>
      <c r="K39" s="44" t="s">
        <v>48</v>
      </c>
      <c r="L39" s="43">
        <v>2.17</v>
      </c>
    </row>
    <row r="40" spans="1:12" ht="15" x14ac:dyDescent="0.25">
      <c r="A40" s="14"/>
      <c r="B40" s="15"/>
      <c r="C40" s="11"/>
      <c r="D40" s="6" t="s">
        <v>24</v>
      </c>
      <c r="E40" s="42" t="s">
        <v>62</v>
      </c>
      <c r="F40" s="43">
        <v>200</v>
      </c>
      <c r="G40" s="43">
        <v>0.8</v>
      </c>
      <c r="H40" s="43">
        <v>0.8</v>
      </c>
      <c r="I40" s="43">
        <v>19.600000000000001</v>
      </c>
      <c r="J40" s="43">
        <v>94</v>
      </c>
      <c r="K40" s="44" t="s">
        <v>48</v>
      </c>
      <c r="L40" s="43">
        <v>17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33.209999999999994</v>
      </c>
      <c r="H42" s="19">
        <f t="shared" ref="H42" si="11">SUM(H33:H41)</f>
        <v>30.570000000000004</v>
      </c>
      <c r="I42" s="19">
        <f t="shared" ref="I42" si="12">SUM(I33:I41)</f>
        <v>130.71</v>
      </c>
      <c r="J42" s="19">
        <f t="shared" ref="J42:L42" si="13">SUM(J33:J41)</f>
        <v>888.87</v>
      </c>
      <c r="K42" s="25"/>
      <c r="L42" s="19">
        <f t="shared" si="13"/>
        <v>85.13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1690</v>
      </c>
      <c r="G43" s="32">
        <f t="shared" ref="G43" si="14">G32+G42</f>
        <v>59.98</v>
      </c>
      <c r="H43" s="32">
        <f t="shared" ref="H43" si="15">H32+H42</f>
        <v>50.710000000000008</v>
      </c>
      <c r="I43" s="32">
        <f t="shared" ref="I43" si="16">I32+I42</f>
        <v>198.58</v>
      </c>
      <c r="J43" s="32">
        <f t="shared" ref="J43:L43" si="17">J32+J42</f>
        <v>1454.5</v>
      </c>
      <c r="K43" s="32"/>
      <c r="L43" s="32">
        <f t="shared" si="17"/>
        <v>163.79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76</v>
      </c>
      <c r="L44" s="40">
        <v>82.35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77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48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35</v>
      </c>
      <c r="H51" s="19">
        <f t="shared" ref="H51" si="19">SUM(H44:H50)</f>
        <v>25.38</v>
      </c>
      <c r="I51" s="19">
        <f t="shared" ref="I51" si="20">SUM(I44:I50)</f>
        <v>121.49000000000001</v>
      </c>
      <c r="J51" s="19">
        <f t="shared" ref="J51:L51" si="21">SUM(J44:J50)</f>
        <v>854.29</v>
      </c>
      <c r="K51" s="25"/>
      <c r="L51" s="19">
        <f t="shared" si="21"/>
        <v>111.28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0.48</v>
      </c>
      <c r="H52" s="43">
        <v>0.06</v>
      </c>
      <c r="I52" s="43">
        <v>1.5</v>
      </c>
      <c r="J52" s="43">
        <v>8.4</v>
      </c>
      <c r="K52" s="44" t="s">
        <v>55</v>
      </c>
      <c r="L52" s="43">
        <v>6.68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250</v>
      </c>
      <c r="G53" s="43">
        <v>5.97</v>
      </c>
      <c r="H53" s="43">
        <v>5.52</v>
      </c>
      <c r="I53" s="43">
        <v>20.14</v>
      </c>
      <c r="J53" s="43">
        <v>155.66999999999999</v>
      </c>
      <c r="K53" s="44" t="s">
        <v>81</v>
      </c>
      <c r="L53" s="43">
        <v>5.92</v>
      </c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165</v>
      </c>
      <c r="G54" s="43">
        <v>15.66</v>
      </c>
      <c r="H54" s="43">
        <v>19.78</v>
      </c>
      <c r="I54" s="43">
        <v>16.54</v>
      </c>
      <c r="J54" s="43">
        <v>324.35000000000002</v>
      </c>
      <c r="K54" s="44" t="s">
        <v>82</v>
      </c>
      <c r="L54" s="43">
        <v>40.549999999999997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5.35</v>
      </c>
      <c r="H55" s="43">
        <v>4.4000000000000004</v>
      </c>
      <c r="I55" s="43">
        <v>35.619999999999997</v>
      </c>
      <c r="J55" s="43">
        <v>206.9</v>
      </c>
      <c r="K55" s="44" t="s">
        <v>83</v>
      </c>
      <c r="L55" s="43">
        <v>9.7899999999999991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0.1</v>
      </c>
      <c r="H56" s="43">
        <v>0</v>
      </c>
      <c r="I56" s="43">
        <v>14.97</v>
      </c>
      <c r="J56" s="43">
        <v>57.65</v>
      </c>
      <c r="K56" s="44" t="s">
        <v>64</v>
      </c>
      <c r="L56" s="43">
        <v>1.65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2.31</v>
      </c>
      <c r="H57" s="43">
        <v>5.4</v>
      </c>
      <c r="I57" s="43">
        <v>14.94</v>
      </c>
      <c r="J57" s="43">
        <v>78.599999999999994</v>
      </c>
      <c r="K57" s="44" t="s">
        <v>48</v>
      </c>
      <c r="L57" s="43">
        <v>2.11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1.98</v>
      </c>
      <c r="H58" s="43">
        <v>0.36</v>
      </c>
      <c r="I58" s="43">
        <v>10.26</v>
      </c>
      <c r="J58" s="43">
        <v>54.3</v>
      </c>
      <c r="K58" s="44" t="s">
        <v>48</v>
      </c>
      <c r="L58" s="43">
        <v>2.17</v>
      </c>
    </row>
    <row r="59" spans="1:12" ht="15" x14ac:dyDescent="0.25">
      <c r="A59" s="23"/>
      <c r="B59" s="15"/>
      <c r="C59" s="11"/>
      <c r="D59" s="6"/>
      <c r="E59" s="42" t="s">
        <v>75</v>
      </c>
      <c r="F59" s="43">
        <v>200</v>
      </c>
      <c r="G59" s="43">
        <v>3</v>
      </c>
      <c r="H59" s="43">
        <v>1</v>
      </c>
      <c r="I59" s="43">
        <v>42</v>
      </c>
      <c r="J59" s="43">
        <v>192</v>
      </c>
      <c r="K59" s="44" t="s">
        <v>48</v>
      </c>
      <c r="L59" s="43">
        <v>16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1085</v>
      </c>
      <c r="G61" s="19">
        <f t="shared" ref="G61" si="22">SUM(G52:G60)</f>
        <v>34.85</v>
      </c>
      <c r="H61" s="19">
        <f t="shared" ref="H61" si="23">SUM(H52:H60)</f>
        <v>36.519999999999996</v>
      </c>
      <c r="I61" s="19">
        <f t="shared" ref="I61" si="24">SUM(I52:I60)</f>
        <v>155.97</v>
      </c>
      <c r="J61" s="19">
        <f t="shared" ref="J61:L61" si="25">SUM(J52:J60)</f>
        <v>1077.8699999999999</v>
      </c>
      <c r="K61" s="25"/>
      <c r="L61" s="19">
        <f t="shared" si="25"/>
        <v>84.87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1685</v>
      </c>
      <c r="G62" s="32">
        <f t="shared" ref="G62" si="26">G51+G61</f>
        <v>69.849999999999994</v>
      </c>
      <c r="H62" s="32">
        <f t="shared" ref="H62" si="27">H51+H61</f>
        <v>61.899999999999991</v>
      </c>
      <c r="I62" s="32">
        <f t="shared" ref="I62" si="28">I51+I61</f>
        <v>277.46000000000004</v>
      </c>
      <c r="J62" s="32">
        <f t="shared" ref="J62:L62" si="29">J51+J61</f>
        <v>1932.1599999999999</v>
      </c>
      <c r="K62" s="32"/>
      <c r="L62" s="32">
        <f t="shared" si="29"/>
        <v>196.15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309</v>
      </c>
      <c r="G63" s="40">
        <v>20.816400000000002</v>
      </c>
      <c r="H63" s="40">
        <v>27.883500000000002</v>
      </c>
      <c r="I63" s="40">
        <v>53.195999999999998</v>
      </c>
      <c r="J63" s="40">
        <v>548.26300000000003</v>
      </c>
      <c r="K63" s="41" t="s">
        <v>87</v>
      </c>
      <c r="L63" s="40">
        <v>68.55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0.44</v>
      </c>
      <c r="H65" s="43">
        <v>0</v>
      </c>
      <c r="I65" s="43">
        <v>31.76</v>
      </c>
      <c r="J65" s="43">
        <v>126.4</v>
      </c>
      <c r="K65" s="44" t="s">
        <v>72</v>
      </c>
      <c r="L65" s="43">
        <v>6.46</v>
      </c>
    </row>
    <row r="66" spans="1:12" ht="15" x14ac:dyDescent="0.25">
      <c r="A66" s="23"/>
      <c r="B66" s="15"/>
      <c r="C66" s="11"/>
      <c r="D66" s="7" t="s">
        <v>23</v>
      </c>
      <c r="E66" s="42" t="s">
        <v>86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48</v>
      </c>
      <c r="L66" s="43">
        <v>1.41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529</v>
      </c>
      <c r="G70" s="19">
        <f t="shared" ref="G70" si="30">SUM(G63:G69)</f>
        <v>22.796400000000002</v>
      </c>
      <c r="H70" s="19">
        <f t="shared" ref="H70" si="31">SUM(H63:H69)</f>
        <v>28.483500000000003</v>
      </c>
      <c r="I70" s="19">
        <f t="shared" ref="I70" si="32">SUM(I63:I69)</f>
        <v>94.915999999999997</v>
      </c>
      <c r="J70" s="19">
        <f t="shared" ref="J70:L70" si="33">SUM(J63:J69)</f>
        <v>727.06299999999999</v>
      </c>
      <c r="K70" s="25"/>
      <c r="L70" s="19">
        <f t="shared" si="33"/>
        <v>76.419999999999987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0.36</v>
      </c>
      <c r="H71" s="43">
        <v>0.12</v>
      </c>
      <c r="I71" s="43">
        <v>2.52</v>
      </c>
      <c r="J71" s="43">
        <v>11.94</v>
      </c>
      <c r="K71" s="44" t="s">
        <v>55</v>
      </c>
      <c r="L71" s="43">
        <v>7.43</v>
      </c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255</v>
      </c>
      <c r="G72" s="43">
        <v>2.0299999999999998</v>
      </c>
      <c r="H72" s="43">
        <v>5.9</v>
      </c>
      <c r="I72" s="43">
        <v>10.39</v>
      </c>
      <c r="J72" s="43">
        <v>106.71</v>
      </c>
      <c r="K72" s="44" t="s">
        <v>92</v>
      </c>
      <c r="L72" s="43">
        <v>7.18</v>
      </c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225</v>
      </c>
      <c r="G73" s="43">
        <v>25.85</v>
      </c>
      <c r="H73" s="43">
        <v>20.23</v>
      </c>
      <c r="I73" s="43">
        <v>39.74</v>
      </c>
      <c r="J73" s="43">
        <v>467.5</v>
      </c>
      <c r="K73" s="44" t="s">
        <v>93</v>
      </c>
      <c r="L73" s="43">
        <v>33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91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 t="s">
        <v>46</v>
      </c>
      <c r="L75" s="43">
        <v>20.36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35</v>
      </c>
      <c r="G76" s="43">
        <v>2.6949999999999998</v>
      </c>
      <c r="H76" s="43">
        <v>5.4</v>
      </c>
      <c r="I76" s="43">
        <v>17.43</v>
      </c>
      <c r="J76" s="43">
        <v>91.7</v>
      </c>
      <c r="K76" s="44" t="s">
        <v>48</v>
      </c>
      <c r="L76" s="43">
        <v>2.46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1.98</v>
      </c>
      <c r="H77" s="43">
        <v>0.36</v>
      </c>
      <c r="I77" s="43">
        <v>10.26</v>
      </c>
      <c r="J77" s="43">
        <v>54.3</v>
      </c>
      <c r="K77" s="44" t="s">
        <v>48</v>
      </c>
      <c r="L77" s="43">
        <v>2.17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33.914999999999999</v>
      </c>
      <c r="H80" s="19">
        <f t="shared" ref="H80" si="35">SUM(H71:H79)</f>
        <v>32.21</v>
      </c>
      <c r="I80" s="19">
        <f t="shared" ref="I80" si="36">SUM(I71:I79)</f>
        <v>100.54</v>
      </c>
      <c r="J80" s="19">
        <f t="shared" ref="J80:L80" si="37">SUM(J71:J79)</f>
        <v>824.15</v>
      </c>
      <c r="K80" s="25"/>
      <c r="L80" s="19">
        <f t="shared" si="37"/>
        <v>72.599999999999994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1334</v>
      </c>
      <c r="G81" s="32">
        <f t="shared" ref="G81" si="38">G70+G80</f>
        <v>56.711399999999998</v>
      </c>
      <c r="H81" s="32">
        <f t="shared" ref="H81" si="39">H70+H80</f>
        <v>60.6935</v>
      </c>
      <c r="I81" s="32">
        <f t="shared" ref="I81" si="40">I70+I80</f>
        <v>195.45600000000002</v>
      </c>
      <c r="J81" s="32">
        <f t="shared" ref="J81:L81" si="41">J70+J80</f>
        <v>1551.213</v>
      </c>
      <c r="K81" s="32"/>
      <c r="L81" s="32">
        <f t="shared" si="41"/>
        <v>149.01999999999998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330</v>
      </c>
      <c r="G82" s="40">
        <v>17.5</v>
      </c>
      <c r="H82" s="40">
        <v>17.010000000000002</v>
      </c>
      <c r="I82" s="40">
        <v>31.57</v>
      </c>
      <c r="J82" s="40">
        <v>308.88</v>
      </c>
      <c r="K82" s="41" t="s">
        <v>97</v>
      </c>
      <c r="L82" s="40">
        <v>61.69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95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44" t="s">
        <v>98</v>
      </c>
      <c r="L84" s="43">
        <v>2.85</v>
      </c>
    </row>
    <row r="85" spans="1:12" ht="15" x14ac:dyDescent="0.25">
      <c r="A85" s="23"/>
      <c r="B85" s="15"/>
      <c r="C85" s="11"/>
      <c r="D85" s="7" t="s">
        <v>23</v>
      </c>
      <c r="E85" s="42" t="s">
        <v>86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44" t="s">
        <v>48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42" t="s">
        <v>96</v>
      </c>
      <c r="F86" s="43">
        <v>200</v>
      </c>
      <c r="G86" s="43">
        <v>0.8</v>
      </c>
      <c r="H86" s="43">
        <v>0.8</v>
      </c>
      <c r="I86" s="43">
        <v>18.600000000000001</v>
      </c>
      <c r="J86" s="43">
        <v>94</v>
      </c>
      <c r="K86" s="44" t="s">
        <v>48</v>
      </c>
      <c r="L86" s="43">
        <v>17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20.71</v>
      </c>
      <c r="H89" s="19">
        <f t="shared" ref="H89" si="43">SUM(H82:H88)</f>
        <v>18.71</v>
      </c>
      <c r="I89" s="19">
        <f t="shared" ref="I89" si="44">SUM(I82:I88)</f>
        <v>80.28</v>
      </c>
      <c r="J89" s="19">
        <f t="shared" ref="J89:L89" si="45">SUM(J82:J88)</f>
        <v>541.53</v>
      </c>
      <c r="K89" s="25"/>
      <c r="L89" s="19">
        <f t="shared" si="45"/>
        <v>83.649999999999991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0.48</v>
      </c>
      <c r="H90" s="43">
        <v>0.06</v>
      </c>
      <c r="I90" s="43">
        <v>1.5</v>
      </c>
      <c r="J90" s="43">
        <v>8.4</v>
      </c>
      <c r="K90" s="44" t="s">
        <v>55</v>
      </c>
      <c r="L90" s="43">
        <v>6.68</v>
      </c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250</v>
      </c>
      <c r="G91" s="43">
        <v>2.12</v>
      </c>
      <c r="H91" s="43">
        <v>2.85</v>
      </c>
      <c r="I91" s="43">
        <v>17.309999999999999</v>
      </c>
      <c r="J91" s="43">
        <v>104.33</v>
      </c>
      <c r="K91" s="44" t="s">
        <v>102</v>
      </c>
      <c r="L91" s="43">
        <v>5.32</v>
      </c>
    </row>
    <row r="92" spans="1:12" ht="15" x14ac:dyDescent="0.25">
      <c r="A92" s="23"/>
      <c r="B92" s="15"/>
      <c r="C92" s="11"/>
      <c r="D92" s="7" t="s">
        <v>28</v>
      </c>
      <c r="E92" s="42" t="s">
        <v>100</v>
      </c>
      <c r="F92" s="43">
        <v>90</v>
      </c>
      <c r="G92" s="43">
        <v>17.7</v>
      </c>
      <c r="H92" s="43">
        <v>4.51</v>
      </c>
      <c r="I92" s="43">
        <v>13.26</v>
      </c>
      <c r="J92" s="43">
        <v>165.626</v>
      </c>
      <c r="K92" s="44" t="s">
        <v>103</v>
      </c>
      <c r="L92" s="43">
        <v>26.38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150</v>
      </c>
      <c r="G93" s="43">
        <v>3.54</v>
      </c>
      <c r="H93" s="43">
        <v>6.2</v>
      </c>
      <c r="I93" s="43">
        <v>15</v>
      </c>
      <c r="J93" s="43">
        <v>131.35</v>
      </c>
      <c r="K93" s="44" t="s">
        <v>104</v>
      </c>
      <c r="L93" s="43">
        <v>10.050000000000001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0.44</v>
      </c>
      <c r="H94" s="43">
        <v>0</v>
      </c>
      <c r="I94" s="43">
        <v>31.76</v>
      </c>
      <c r="J94" s="43">
        <v>126.4</v>
      </c>
      <c r="K94" s="44" t="s">
        <v>72</v>
      </c>
      <c r="L94" s="43">
        <v>6.46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1.54</v>
      </c>
      <c r="H95" s="43">
        <v>5.4</v>
      </c>
      <c r="I95" s="43">
        <v>9.9600000000000009</v>
      </c>
      <c r="J95" s="43">
        <v>52.4</v>
      </c>
      <c r="K95" s="44" t="s">
        <v>48</v>
      </c>
      <c r="L95" s="43">
        <v>1.41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1.98</v>
      </c>
      <c r="H96" s="43">
        <v>0.36</v>
      </c>
      <c r="I96" s="43">
        <v>10.26</v>
      </c>
      <c r="J96" s="43">
        <v>54.3</v>
      </c>
      <c r="K96" s="44" t="s">
        <v>48</v>
      </c>
      <c r="L96" s="43">
        <v>2.17</v>
      </c>
    </row>
    <row r="97" spans="1:12" ht="15" x14ac:dyDescent="0.25">
      <c r="A97" s="23"/>
      <c r="B97" s="15"/>
      <c r="C97" s="11"/>
      <c r="D97" s="6" t="s">
        <v>24</v>
      </c>
      <c r="E97" s="42" t="s">
        <v>96</v>
      </c>
      <c r="F97" s="43">
        <v>200</v>
      </c>
      <c r="G97" s="43">
        <v>0.8</v>
      </c>
      <c r="H97" s="43">
        <v>0.8</v>
      </c>
      <c r="I97" s="43">
        <v>19.600000000000001</v>
      </c>
      <c r="J97" s="43">
        <v>94</v>
      </c>
      <c r="K97" s="44" t="s">
        <v>48</v>
      </c>
      <c r="L97" s="43">
        <v>17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1000</v>
      </c>
      <c r="G99" s="19">
        <f t="shared" ref="G99" si="46">SUM(G90:G98)</f>
        <v>28.6</v>
      </c>
      <c r="H99" s="19">
        <f t="shared" ref="H99" si="47">SUM(H90:H98)</f>
        <v>20.180000000000003</v>
      </c>
      <c r="I99" s="19">
        <f t="shared" ref="I99" si="48">SUM(I90:I98)</f>
        <v>118.65</v>
      </c>
      <c r="J99" s="19">
        <f t="shared" ref="J99:L99" si="49">SUM(J90:J98)</f>
        <v>736.80599999999993</v>
      </c>
      <c r="K99" s="25"/>
      <c r="L99" s="19">
        <f t="shared" si="49"/>
        <v>75.47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1760</v>
      </c>
      <c r="G100" s="32">
        <f t="shared" ref="G100" si="50">G89+G99</f>
        <v>49.31</v>
      </c>
      <c r="H100" s="32">
        <f t="shared" ref="H100" si="51">H89+H99</f>
        <v>38.89</v>
      </c>
      <c r="I100" s="32">
        <f t="shared" ref="I100" si="52">I89+I99</f>
        <v>198.93</v>
      </c>
      <c r="J100" s="32">
        <f t="shared" ref="J100:L100" si="53">J89+J99</f>
        <v>1278.3359999999998</v>
      </c>
      <c r="K100" s="32"/>
      <c r="L100" s="32">
        <f t="shared" si="53"/>
        <v>159.12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300</v>
      </c>
      <c r="G101" s="40">
        <v>22.29</v>
      </c>
      <c r="H101" s="40">
        <v>14.06</v>
      </c>
      <c r="I101" s="40">
        <v>34.5</v>
      </c>
      <c r="J101" s="40">
        <v>354.13</v>
      </c>
      <c r="K101" s="41" t="s">
        <v>106</v>
      </c>
      <c r="L101" s="40">
        <v>60.87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1</v>
      </c>
      <c r="H103" s="43">
        <v>0.2</v>
      </c>
      <c r="I103" s="43">
        <v>20.2</v>
      </c>
      <c r="J103" s="43">
        <v>92</v>
      </c>
      <c r="K103" s="44" t="s">
        <v>46</v>
      </c>
      <c r="L103" s="43">
        <v>20.36</v>
      </c>
    </row>
    <row r="104" spans="1:12" ht="15" x14ac:dyDescent="0.25">
      <c r="A104" s="23"/>
      <c r="B104" s="15"/>
      <c r="C104" s="11"/>
      <c r="D104" s="7" t="s">
        <v>23</v>
      </c>
      <c r="E104" s="42" t="s">
        <v>86</v>
      </c>
      <c r="F104" s="43">
        <v>30</v>
      </c>
      <c r="G104" s="43">
        <v>2.31</v>
      </c>
      <c r="H104" s="43">
        <v>0.9</v>
      </c>
      <c r="I104" s="43">
        <v>14.94</v>
      </c>
      <c r="J104" s="43">
        <v>78.599999999999994</v>
      </c>
      <c r="K104" s="44" t="s">
        <v>48</v>
      </c>
      <c r="L104" s="43">
        <v>2.11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200</v>
      </c>
      <c r="G105" s="43">
        <v>1.6</v>
      </c>
      <c r="H105" s="43">
        <v>0.4</v>
      </c>
      <c r="I105" s="43">
        <v>15</v>
      </c>
      <c r="J105" s="43">
        <v>76</v>
      </c>
      <c r="K105" s="44" t="s">
        <v>48</v>
      </c>
      <c r="L105" s="43">
        <v>21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27.2</v>
      </c>
      <c r="H108" s="19">
        <f t="shared" si="54"/>
        <v>15.56</v>
      </c>
      <c r="I108" s="19">
        <f t="shared" si="54"/>
        <v>84.64</v>
      </c>
      <c r="J108" s="19">
        <f t="shared" si="54"/>
        <v>600.73</v>
      </c>
      <c r="K108" s="25"/>
      <c r="L108" s="19">
        <f t="shared" ref="L108" si="55">SUM(L101:L107)</f>
        <v>104.33999999999999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0.36</v>
      </c>
      <c r="H109" s="43">
        <v>0.12</v>
      </c>
      <c r="I109" s="43">
        <v>2.52</v>
      </c>
      <c r="J109" s="43">
        <v>11.94</v>
      </c>
      <c r="K109" s="44" t="s">
        <v>55</v>
      </c>
      <c r="L109" s="43">
        <v>7.43</v>
      </c>
    </row>
    <row r="110" spans="1:12" ht="15" x14ac:dyDescent="0.25">
      <c r="A110" s="23"/>
      <c r="B110" s="15"/>
      <c r="C110" s="11"/>
      <c r="D110" s="7" t="s">
        <v>27</v>
      </c>
      <c r="E110" s="42" t="s">
        <v>50</v>
      </c>
      <c r="F110" s="43">
        <v>255</v>
      </c>
      <c r="G110" s="43">
        <v>1.93</v>
      </c>
      <c r="H110" s="43">
        <v>5.92</v>
      </c>
      <c r="I110" s="43">
        <v>11.64</v>
      </c>
      <c r="J110" s="43">
        <v>114.06</v>
      </c>
      <c r="K110" s="44" t="s">
        <v>56</v>
      </c>
      <c r="L110" s="43">
        <v>7.35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225</v>
      </c>
      <c r="G111" s="43">
        <v>25.85</v>
      </c>
      <c r="H111" s="43">
        <v>20.23</v>
      </c>
      <c r="I111" s="43">
        <v>39.74</v>
      </c>
      <c r="J111" s="43">
        <v>467.5</v>
      </c>
      <c r="K111" s="44" t="s">
        <v>93</v>
      </c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0.1</v>
      </c>
      <c r="H113" s="43">
        <v>0</v>
      </c>
      <c r="I113" s="43">
        <v>14.97</v>
      </c>
      <c r="J113" s="43">
        <v>57.65</v>
      </c>
      <c r="K113" s="44" t="s">
        <v>64</v>
      </c>
      <c r="L113" s="43">
        <v>1.65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2.31</v>
      </c>
      <c r="H114" s="43">
        <v>5.4</v>
      </c>
      <c r="I114" s="43">
        <v>14.94</v>
      </c>
      <c r="J114" s="43">
        <v>78.599999999999994</v>
      </c>
      <c r="K114" s="44" t="s">
        <v>48</v>
      </c>
      <c r="L114" s="43">
        <v>2.11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54.3</v>
      </c>
      <c r="K115" s="44" t="s">
        <v>48</v>
      </c>
      <c r="L115" s="43">
        <v>2.17</v>
      </c>
    </row>
    <row r="116" spans="1:12" ht="15" x14ac:dyDescent="0.25">
      <c r="A116" s="23"/>
      <c r="B116" s="15"/>
      <c r="C116" s="11"/>
      <c r="D116" s="6" t="s">
        <v>24</v>
      </c>
      <c r="E116" s="42" t="s">
        <v>42</v>
      </c>
      <c r="F116" s="43">
        <v>200</v>
      </c>
      <c r="G116" s="43">
        <v>1.6</v>
      </c>
      <c r="H116" s="43">
        <v>0.4</v>
      </c>
      <c r="I116" s="43">
        <v>15</v>
      </c>
      <c r="J116" s="43">
        <v>76</v>
      </c>
      <c r="K116" s="44" t="s">
        <v>48</v>
      </c>
      <c r="L116" s="43">
        <v>21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1000</v>
      </c>
      <c r="G118" s="19">
        <f t="shared" ref="G118:J118" si="56">SUM(G109:G117)</f>
        <v>34.130000000000003</v>
      </c>
      <c r="H118" s="19">
        <f t="shared" si="56"/>
        <v>32.43</v>
      </c>
      <c r="I118" s="19">
        <f t="shared" si="56"/>
        <v>109.07000000000001</v>
      </c>
      <c r="J118" s="19">
        <f t="shared" si="56"/>
        <v>860.05</v>
      </c>
      <c r="K118" s="25"/>
      <c r="L118" s="19">
        <f t="shared" ref="L118" si="57">SUM(L109:L117)</f>
        <v>74.710000000000008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1730</v>
      </c>
      <c r="G119" s="32">
        <f t="shared" ref="G119" si="58">G108+G118</f>
        <v>61.33</v>
      </c>
      <c r="H119" s="32">
        <f t="shared" ref="H119" si="59">H108+H118</f>
        <v>47.99</v>
      </c>
      <c r="I119" s="32">
        <f t="shared" ref="I119" si="60">I108+I118</f>
        <v>193.71</v>
      </c>
      <c r="J119" s="32">
        <f t="shared" ref="J119:L119" si="61">J108+J118</f>
        <v>1460.78</v>
      </c>
      <c r="K119" s="32"/>
      <c r="L119" s="32">
        <f t="shared" si="61"/>
        <v>179.05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200</v>
      </c>
      <c r="G120" s="40">
        <v>7.28</v>
      </c>
      <c r="H120" s="40">
        <v>5.64</v>
      </c>
      <c r="I120" s="40">
        <v>40.68</v>
      </c>
      <c r="J120" s="40">
        <v>240.81</v>
      </c>
      <c r="K120" s="41" t="s">
        <v>108</v>
      </c>
      <c r="L120" s="40">
        <v>11.81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200</v>
      </c>
      <c r="G122" s="43">
        <v>0.1</v>
      </c>
      <c r="H122" s="43">
        <v>0</v>
      </c>
      <c r="I122" s="43">
        <v>15.17</v>
      </c>
      <c r="J122" s="43">
        <v>60.05</v>
      </c>
      <c r="K122" s="44" t="s">
        <v>98</v>
      </c>
      <c r="L122" s="43">
        <v>2.85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5.8</v>
      </c>
      <c r="H123" s="43">
        <v>8.8800000000000008</v>
      </c>
      <c r="I123" s="43">
        <v>15.01</v>
      </c>
      <c r="J123" s="43">
        <v>165.65</v>
      </c>
      <c r="K123" s="44" t="s">
        <v>47</v>
      </c>
      <c r="L123" s="43">
        <v>17.190000000000001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94</v>
      </c>
      <c r="K124" s="44" t="s">
        <v>48</v>
      </c>
      <c r="L124" s="4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13.98</v>
      </c>
      <c r="H127" s="19">
        <f t="shared" si="62"/>
        <v>15.32</v>
      </c>
      <c r="I127" s="19">
        <f t="shared" si="62"/>
        <v>90.460000000000008</v>
      </c>
      <c r="J127" s="19">
        <f t="shared" si="62"/>
        <v>560.51</v>
      </c>
      <c r="K127" s="25"/>
      <c r="L127" s="19">
        <f t="shared" ref="L127" si="63">SUM(L120:L126)</f>
        <v>48.85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8.4</v>
      </c>
      <c r="K128" s="44" t="s">
        <v>55</v>
      </c>
      <c r="L128" s="43">
        <v>6.68</v>
      </c>
    </row>
    <row r="129" spans="1:12" ht="15" x14ac:dyDescent="0.25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5.97</v>
      </c>
      <c r="H129" s="43">
        <v>5.52</v>
      </c>
      <c r="I129" s="43">
        <v>20.14</v>
      </c>
      <c r="J129" s="43">
        <v>155.66999999999999</v>
      </c>
      <c r="K129" s="44" t="s">
        <v>81</v>
      </c>
      <c r="L129" s="43">
        <v>5.92</v>
      </c>
    </row>
    <row r="130" spans="1:12" ht="15" x14ac:dyDescent="0.25">
      <c r="A130" s="14"/>
      <c r="B130" s="15"/>
      <c r="C130" s="11"/>
      <c r="D130" s="7" t="s">
        <v>28</v>
      </c>
      <c r="E130" s="42" t="s">
        <v>109</v>
      </c>
      <c r="F130" s="43">
        <v>120</v>
      </c>
      <c r="G130" s="43">
        <v>13.87</v>
      </c>
      <c r="H130" s="43">
        <v>7.78</v>
      </c>
      <c r="I130" s="43">
        <v>5.95</v>
      </c>
      <c r="J130" s="43">
        <v>149.37</v>
      </c>
      <c r="K130" s="44" t="s">
        <v>112</v>
      </c>
      <c r="L130" s="43">
        <v>42.11</v>
      </c>
    </row>
    <row r="131" spans="1:12" ht="15" x14ac:dyDescent="0.25">
      <c r="A131" s="14"/>
      <c r="B131" s="15"/>
      <c r="C131" s="11"/>
      <c r="D131" s="7" t="s">
        <v>29</v>
      </c>
      <c r="E131" s="42" t="s">
        <v>110</v>
      </c>
      <c r="F131" s="43">
        <v>150</v>
      </c>
      <c r="G131" s="43">
        <v>3.27</v>
      </c>
      <c r="H131" s="43">
        <v>5.1100000000000003</v>
      </c>
      <c r="I131" s="43">
        <v>22.1</v>
      </c>
      <c r="J131" s="43">
        <v>147.57</v>
      </c>
      <c r="K131" s="44" t="s">
        <v>113</v>
      </c>
      <c r="L131" s="43">
        <v>12.15</v>
      </c>
    </row>
    <row r="132" spans="1:12" ht="15" x14ac:dyDescent="0.2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94.6</v>
      </c>
      <c r="K132" s="44" t="s">
        <v>114</v>
      </c>
      <c r="L132" s="43">
        <v>5.37</v>
      </c>
    </row>
    <row r="133" spans="1:12" ht="15" x14ac:dyDescent="0.2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2.31</v>
      </c>
      <c r="H133" s="43">
        <v>5.4</v>
      </c>
      <c r="I133" s="43">
        <v>14.94</v>
      </c>
      <c r="J133" s="43">
        <v>78.599999999999994</v>
      </c>
      <c r="K133" s="44" t="s">
        <v>48</v>
      </c>
      <c r="L133" s="43">
        <v>2.11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54.3</v>
      </c>
      <c r="K134" s="44" t="s">
        <v>48</v>
      </c>
      <c r="L134" s="43">
        <v>2.17</v>
      </c>
    </row>
    <row r="135" spans="1:12" ht="15" x14ac:dyDescent="0.25">
      <c r="A135" s="14"/>
      <c r="B135" s="15"/>
      <c r="C135" s="11"/>
      <c r="D135" s="6" t="s">
        <v>24</v>
      </c>
      <c r="E135" s="42" t="s">
        <v>62</v>
      </c>
      <c r="F135" s="43">
        <v>200</v>
      </c>
      <c r="G135" s="43">
        <v>0.8</v>
      </c>
      <c r="H135" s="43">
        <v>0.8</v>
      </c>
      <c r="I135" s="43">
        <v>19.600000000000001</v>
      </c>
      <c r="J135" s="43">
        <v>94</v>
      </c>
      <c r="K135" s="44" t="s">
        <v>48</v>
      </c>
      <c r="L135" s="43">
        <v>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1040</v>
      </c>
      <c r="G137" s="19">
        <f t="shared" ref="G137:J137" si="64">SUM(G128:G136)</f>
        <v>28.84</v>
      </c>
      <c r="H137" s="19">
        <f t="shared" si="64"/>
        <v>25.19</v>
      </c>
      <c r="I137" s="19">
        <f t="shared" si="64"/>
        <v>118.37</v>
      </c>
      <c r="J137" s="19">
        <f t="shared" si="64"/>
        <v>782.51</v>
      </c>
      <c r="K137" s="25"/>
      <c r="L137" s="19">
        <f t="shared" ref="L137" si="65">SUM(L128:L136)</f>
        <v>93.51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1690</v>
      </c>
      <c r="G138" s="32">
        <f t="shared" ref="G138" si="66">G127+G137</f>
        <v>42.82</v>
      </c>
      <c r="H138" s="32">
        <f t="shared" ref="H138" si="67">H127+H137</f>
        <v>40.510000000000005</v>
      </c>
      <c r="I138" s="32">
        <f t="shared" ref="I138" si="68">I127+I137</f>
        <v>208.83</v>
      </c>
      <c r="J138" s="32">
        <f t="shared" ref="J138:L138" si="69">J127+J137</f>
        <v>1343.02</v>
      </c>
      <c r="K138" s="32"/>
      <c r="L138" s="32">
        <f t="shared" si="69"/>
        <v>142.36000000000001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360</v>
      </c>
      <c r="G139" s="40">
        <v>35.520000000000003</v>
      </c>
      <c r="H139" s="40">
        <v>31.99</v>
      </c>
      <c r="I139" s="40">
        <v>30.33</v>
      </c>
      <c r="J139" s="40">
        <v>565.74</v>
      </c>
      <c r="K139" s="41" t="s">
        <v>116</v>
      </c>
      <c r="L139" s="40">
        <v>61.21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85</v>
      </c>
      <c r="F141" s="43">
        <v>200</v>
      </c>
      <c r="G141" s="43">
        <v>0.44</v>
      </c>
      <c r="H141" s="43">
        <v>0</v>
      </c>
      <c r="I141" s="43">
        <v>31.76</v>
      </c>
      <c r="J141" s="43">
        <v>126.4</v>
      </c>
      <c r="K141" s="44" t="s">
        <v>72</v>
      </c>
      <c r="L141" s="43">
        <v>6.46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40</v>
      </c>
      <c r="G142" s="43">
        <v>2.86</v>
      </c>
      <c r="H142" s="43">
        <v>0.84</v>
      </c>
      <c r="I142" s="43">
        <v>16.8</v>
      </c>
      <c r="J142" s="43">
        <v>88.6</v>
      </c>
      <c r="K142" s="44" t="s">
        <v>48</v>
      </c>
      <c r="L142" s="43">
        <v>2.85</v>
      </c>
    </row>
    <row r="143" spans="1:12" ht="15" x14ac:dyDescent="0.25">
      <c r="A143" s="23"/>
      <c r="B143" s="15"/>
      <c r="C143" s="11"/>
      <c r="D143" s="7" t="s">
        <v>24</v>
      </c>
      <c r="E143" s="42" t="s">
        <v>75</v>
      </c>
      <c r="F143" s="43">
        <v>200</v>
      </c>
      <c r="G143" s="43">
        <v>3</v>
      </c>
      <c r="H143" s="43">
        <v>1</v>
      </c>
      <c r="I143" s="43">
        <v>42</v>
      </c>
      <c r="J143" s="43">
        <v>192</v>
      </c>
      <c r="K143" s="44" t="s">
        <v>48</v>
      </c>
      <c r="L143" s="43">
        <v>16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70">SUM(G139:G145)</f>
        <v>41.82</v>
      </c>
      <c r="H146" s="19">
        <f t="shared" si="70"/>
        <v>33.83</v>
      </c>
      <c r="I146" s="19">
        <f t="shared" si="70"/>
        <v>120.89</v>
      </c>
      <c r="J146" s="19">
        <f t="shared" si="70"/>
        <v>972.74</v>
      </c>
      <c r="K146" s="25"/>
      <c r="L146" s="19">
        <f t="shared" ref="L146" si="71">SUM(L139:L145)</f>
        <v>86.52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2.0299999999999998</v>
      </c>
      <c r="H148" s="43">
        <v>5.9</v>
      </c>
      <c r="I148" s="43">
        <v>10.39</v>
      </c>
      <c r="J148" s="43">
        <v>106.71</v>
      </c>
      <c r="K148" s="44" t="s">
        <v>92</v>
      </c>
      <c r="L148" s="43">
        <v>7.18</v>
      </c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90</v>
      </c>
      <c r="G149" s="43">
        <v>17.399999999999999</v>
      </c>
      <c r="H149" s="43">
        <v>20.12</v>
      </c>
      <c r="I149" s="43">
        <v>4.97</v>
      </c>
      <c r="J149" s="43">
        <v>275.83999999999997</v>
      </c>
      <c r="K149" s="44" t="s">
        <v>118</v>
      </c>
      <c r="L149" s="43">
        <v>51.69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5.3464</v>
      </c>
      <c r="H150" s="43">
        <v>4.4035000000000002</v>
      </c>
      <c r="I150" s="43">
        <v>35.616</v>
      </c>
      <c r="J150" s="43">
        <v>206.90299999999999</v>
      </c>
      <c r="K150" s="44" t="s">
        <v>83</v>
      </c>
      <c r="L150" s="43">
        <v>9.7899999999999991</v>
      </c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0.1</v>
      </c>
      <c r="H151" s="43">
        <v>0</v>
      </c>
      <c r="I151" s="43">
        <v>15.17</v>
      </c>
      <c r="J151" s="43">
        <v>60.05</v>
      </c>
      <c r="K151" s="44" t="s">
        <v>98</v>
      </c>
      <c r="L151" s="43">
        <v>2.85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2.31</v>
      </c>
      <c r="H152" s="43">
        <v>5.4</v>
      </c>
      <c r="I152" s="43">
        <v>14.94</v>
      </c>
      <c r="J152" s="43">
        <v>78.599999999999994</v>
      </c>
      <c r="K152" s="44" t="s">
        <v>48</v>
      </c>
      <c r="L152" s="43">
        <v>2.11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54.3</v>
      </c>
      <c r="K153" s="44" t="s">
        <v>48</v>
      </c>
      <c r="L153" s="43">
        <v>2.17</v>
      </c>
    </row>
    <row r="154" spans="1:12" ht="15" x14ac:dyDescent="0.25">
      <c r="A154" s="23"/>
      <c r="B154" s="15"/>
      <c r="C154" s="11"/>
      <c r="D154" s="6" t="s">
        <v>24</v>
      </c>
      <c r="E154" s="42" t="s">
        <v>75</v>
      </c>
      <c r="F154" s="43">
        <v>200</v>
      </c>
      <c r="G154" s="43">
        <v>3</v>
      </c>
      <c r="H154" s="43">
        <v>1</v>
      </c>
      <c r="I154" s="43">
        <v>42</v>
      </c>
      <c r="J154" s="43">
        <v>192</v>
      </c>
      <c r="K154" s="44" t="s">
        <v>48</v>
      </c>
      <c r="L154" s="43">
        <v>16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32.166399999999996</v>
      </c>
      <c r="H156" s="19">
        <f t="shared" si="72"/>
        <v>37.183500000000002</v>
      </c>
      <c r="I156" s="19">
        <f t="shared" si="72"/>
        <v>133.346</v>
      </c>
      <c r="J156" s="19">
        <f t="shared" si="72"/>
        <v>974.40299999999991</v>
      </c>
      <c r="K156" s="25"/>
      <c r="L156" s="19">
        <f t="shared" ref="L156" si="73">SUM(L147:L155)</f>
        <v>91.789999999999992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1750</v>
      </c>
      <c r="G157" s="32">
        <f t="shared" ref="G157" si="74">G146+G156</f>
        <v>73.986400000000003</v>
      </c>
      <c r="H157" s="32">
        <f t="shared" ref="H157" si="75">H146+H156</f>
        <v>71.013499999999993</v>
      </c>
      <c r="I157" s="32">
        <f t="shared" ref="I157" si="76">I146+I156</f>
        <v>254.23599999999999</v>
      </c>
      <c r="J157" s="32">
        <f t="shared" ref="J157:L157" si="77">J146+J156</f>
        <v>1947.143</v>
      </c>
      <c r="K157" s="32"/>
      <c r="L157" s="32">
        <f t="shared" si="77"/>
        <v>178.31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119</v>
      </c>
      <c r="F158" s="40">
        <v>305</v>
      </c>
      <c r="G158" s="40">
        <v>18.170000000000002</v>
      </c>
      <c r="H158" s="40">
        <v>13.76</v>
      </c>
      <c r="I158" s="40">
        <v>35.159999999999997</v>
      </c>
      <c r="J158" s="40">
        <v>333.22</v>
      </c>
      <c r="K158" s="41" t="s">
        <v>121</v>
      </c>
      <c r="L158" s="40">
        <v>62.06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>
        <v>0.1</v>
      </c>
      <c r="H160" s="43">
        <v>0</v>
      </c>
      <c r="I160" s="43">
        <v>14.97</v>
      </c>
      <c r="J160" s="43">
        <v>57.65</v>
      </c>
      <c r="K160" s="44" t="s">
        <v>64</v>
      </c>
      <c r="L160" s="43">
        <v>1.65</v>
      </c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30</v>
      </c>
      <c r="G161" s="43">
        <v>2.31</v>
      </c>
      <c r="H161" s="43">
        <v>0.9</v>
      </c>
      <c r="I161" s="43">
        <v>14.94</v>
      </c>
      <c r="J161" s="43">
        <v>78.599999999999994</v>
      </c>
      <c r="K161" s="44" t="s">
        <v>48</v>
      </c>
      <c r="L161" s="43">
        <v>2.11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20.580000000000002</v>
      </c>
      <c r="H165" s="19">
        <f t="shared" si="78"/>
        <v>14.66</v>
      </c>
      <c r="I165" s="19">
        <f t="shared" si="78"/>
        <v>65.069999999999993</v>
      </c>
      <c r="J165" s="19">
        <f t="shared" si="78"/>
        <v>469.47</v>
      </c>
      <c r="K165" s="25"/>
      <c r="L165" s="19">
        <f t="shared" ref="L165" si="79">SUM(L158:L164)</f>
        <v>65.820000000000007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2.81</v>
      </c>
      <c r="H167" s="43">
        <v>2.91</v>
      </c>
      <c r="I167" s="43">
        <v>20.71</v>
      </c>
      <c r="J167" s="43">
        <v>121.53</v>
      </c>
      <c r="K167" s="44" t="s">
        <v>69</v>
      </c>
      <c r="L167" s="43">
        <v>5.9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17.7</v>
      </c>
      <c r="H168" s="43">
        <v>4.51</v>
      </c>
      <c r="I168" s="43">
        <v>13.26</v>
      </c>
      <c r="J168" s="43">
        <v>165.626</v>
      </c>
      <c r="K168" s="44" t="s">
        <v>103</v>
      </c>
      <c r="L168" s="43">
        <v>26.38</v>
      </c>
    </row>
    <row r="169" spans="1:12" ht="15" x14ac:dyDescent="0.25">
      <c r="A169" s="23"/>
      <c r="B169" s="15"/>
      <c r="C169" s="11"/>
      <c r="D169" s="7" t="s">
        <v>29</v>
      </c>
      <c r="E169" s="42" t="s">
        <v>122</v>
      </c>
      <c r="F169" s="43">
        <v>150</v>
      </c>
      <c r="G169" s="43">
        <v>8.69</v>
      </c>
      <c r="H169" s="43">
        <v>5.78</v>
      </c>
      <c r="I169" s="43">
        <v>38.770000000000003</v>
      </c>
      <c r="J169" s="43">
        <v>237.56</v>
      </c>
      <c r="K169" s="44" t="s">
        <v>71</v>
      </c>
      <c r="L169" s="43">
        <v>7.05</v>
      </c>
    </row>
    <row r="170" spans="1:12" ht="25.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 t="s">
        <v>123</v>
      </c>
      <c r="L170" s="43">
        <v>20.36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20</v>
      </c>
      <c r="G171" s="43">
        <v>1.54</v>
      </c>
      <c r="H171" s="43">
        <v>5.4</v>
      </c>
      <c r="I171" s="43">
        <v>9.9600000000000009</v>
      </c>
      <c r="J171" s="43">
        <v>52.4</v>
      </c>
      <c r="K171" s="44" t="s">
        <v>48</v>
      </c>
      <c r="L171" s="43">
        <v>1.41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54.3</v>
      </c>
      <c r="K172" s="44" t="s">
        <v>48</v>
      </c>
      <c r="L172" s="43">
        <v>2.17</v>
      </c>
    </row>
    <row r="173" spans="1:12" ht="15" x14ac:dyDescent="0.25">
      <c r="A173" s="23"/>
      <c r="B173" s="15"/>
      <c r="C173" s="11"/>
      <c r="D173" s="6" t="s">
        <v>44</v>
      </c>
      <c r="E173" s="42" t="s">
        <v>43</v>
      </c>
      <c r="F173" s="43">
        <v>50</v>
      </c>
      <c r="G173" s="43">
        <v>0.75</v>
      </c>
      <c r="H173" s="43">
        <v>0.25</v>
      </c>
      <c r="I173" s="43">
        <v>10.5</v>
      </c>
      <c r="J173" s="43">
        <v>48</v>
      </c>
      <c r="K173" s="44" t="s">
        <v>48</v>
      </c>
      <c r="L173" s="43">
        <v>8.3699999999999992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34.469999999999992</v>
      </c>
      <c r="H175" s="19">
        <f t="shared" si="80"/>
        <v>19.409999999999997</v>
      </c>
      <c r="I175" s="19">
        <f t="shared" si="80"/>
        <v>123.66000000000001</v>
      </c>
      <c r="J175" s="19">
        <f t="shared" si="80"/>
        <v>771.41599999999994</v>
      </c>
      <c r="K175" s="25"/>
      <c r="L175" s="19">
        <f t="shared" ref="L175" si="81">SUM(L166:L174)</f>
        <v>71.64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1325</v>
      </c>
      <c r="G176" s="32">
        <f t="shared" ref="G176" si="82">G165+G175</f>
        <v>55.05</v>
      </c>
      <c r="H176" s="32">
        <f t="shared" ref="H176" si="83">H165+H175</f>
        <v>34.069999999999993</v>
      </c>
      <c r="I176" s="32">
        <f t="shared" ref="I176" si="84">I165+I175</f>
        <v>188.73000000000002</v>
      </c>
      <c r="J176" s="32">
        <f t="shared" ref="J176:L176" si="85">J165+J175</f>
        <v>1240.886</v>
      </c>
      <c r="K176" s="32"/>
      <c r="L176" s="32">
        <f t="shared" si="85"/>
        <v>137.46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200</v>
      </c>
      <c r="G177" s="40">
        <v>28.23</v>
      </c>
      <c r="H177" s="40">
        <v>20.58</v>
      </c>
      <c r="I177" s="40">
        <v>54.42</v>
      </c>
      <c r="J177" s="40">
        <v>516.92999999999995</v>
      </c>
      <c r="K177" s="41" t="s">
        <v>76</v>
      </c>
      <c r="L177" s="40">
        <v>82.35</v>
      </c>
    </row>
    <row r="178" spans="1:12" ht="15" x14ac:dyDescent="0.25">
      <c r="A178" s="23"/>
      <c r="B178" s="15"/>
      <c r="C178" s="11"/>
      <c r="D178" s="6" t="s">
        <v>44</v>
      </c>
      <c r="E178" s="42" t="s">
        <v>124</v>
      </c>
      <c r="F178" s="43">
        <v>125</v>
      </c>
      <c r="G178" s="43">
        <v>1.875</v>
      </c>
      <c r="H178" s="43">
        <v>0.625</v>
      </c>
      <c r="I178" s="43">
        <v>26.25</v>
      </c>
      <c r="J178" s="43">
        <v>120</v>
      </c>
      <c r="K178" s="44" t="s">
        <v>48</v>
      </c>
      <c r="L178" s="43">
        <v>25.63</v>
      </c>
    </row>
    <row r="179" spans="1:12" ht="15" x14ac:dyDescent="0.25">
      <c r="A179" s="23"/>
      <c r="B179" s="15"/>
      <c r="C179" s="11"/>
      <c r="D179" s="7" t="s">
        <v>22</v>
      </c>
      <c r="E179" s="42" t="s">
        <v>111</v>
      </c>
      <c r="F179" s="43">
        <v>200</v>
      </c>
      <c r="G179" s="43">
        <v>0.16</v>
      </c>
      <c r="H179" s="43">
        <v>0.16</v>
      </c>
      <c r="I179" s="43">
        <v>23.88</v>
      </c>
      <c r="J179" s="43">
        <v>94.6</v>
      </c>
      <c r="K179" s="44" t="s">
        <v>114</v>
      </c>
      <c r="L179" s="43">
        <v>5.37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48</v>
      </c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31.065000000000001</v>
      </c>
      <c r="H184" s="19">
        <f t="shared" si="86"/>
        <v>22.164999999999999</v>
      </c>
      <c r="I184" s="19">
        <f t="shared" si="86"/>
        <v>124.15</v>
      </c>
      <c r="J184" s="19">
        <f t="shared" si="86"/>
        <v>825.53</v>
      </c>
      <c r="K184" s="25"/>
      <c r="L184" s="19">
        <f t="shared" ref="L184" si="87">SUM(L177:L183)</f>
        <v>130.35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 t="s">
        <v>55</v>
      </c>
      <c r="L185" s="43">
        <v>6.68</v>
      </c>
    </row>
    <row r="186" spans="1:12" ht="15" x14ac:dyDescent="0.25">
      <c r="A186" s="23"/>
      <c r="B186" s="15"/>
      <c r="C186" s="11"/>
      <c r="D186" s="7" t="s">
        <v>27</v>
      </c>
      <c r="E186" s="42" t="s">
        <v>125</v>
      </c>
      <c r="F186" s="43">
        <v>250</v>
      </c>
      <c r="G186" s="43">
        <v>2.41</v>
      </c>
      <c r="H186" s="43">
        <v>6.1</v>
      </c>
      <c r="I186" s="43">
        <v>17.440000000000001</v>
      </c>
      <c r="J186" s="43">
        <v>136.69999999999999</v>
      </c>
      <c r="K186" s="44" t="s">
        <v>129</v>
      </c>
      <c r="L186" s="43">
        <v>8.2100000000000009</v>
      </c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90</v>
      </c>
      <c r="G187" s="43">
        <v>18.989999999999998</v>
      </c>
      <c r="H187" s="43">
        <v>12.24</v>
      </c>
      <c r="I187" s="43">
        <v>0</v>
      </c>
      <c r="J187" s="43">
        <v>185.63</v>
      </c>
      <c r="K187" s="44" t="s">
        <v>130</v>
      </c>
      <c r="L187" s="43">
        <v>40.43</v>
      </c>
    </row>
    <row r="188" spans="1:12" ht="15" x14ac:dyDescent="0.25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2.78</v>
      </c>
      <c r="H188" s="43">
        <v>11.4</v>
      </c>
      <c r="I188" s="43">
        <v>16.7</v>
      </c>
      <c r="J188" s="43">
        <v>181.74</v>
      </c>
      <c r="K188" s="44" t="s">
        <v>131</v>
      </c>
      <c r="L188" s="43">
        <v>9.91</v>
      </c>
    </row>
    <row r="189" spans="1:12" ht="15" x14ac:dyDescent="0.25">
      <c r="A189" s="23"/>
      <c r="B189" s="15"/>
      <c r="C189" s="11"/>
      <c r="D189" s="7" t="s">
        <v>30</v>
      </c>
      <c r="E189" s="42" t="s">
        <v>128</v>
      </c>
      <c r="F189" s="43">
        <v>200</v>
      </c>
      <c r="G189" s="43">
        <v>0.3</v>
      </c>
      <c r="H189" s="43">
        <v>0.06</v>
      </c>
      <c r="I189" s="43">
        <v>37.97</v>
      </c>
      <c r="J189" s="43">
        <v>151.26</v>
      </c>
      <c r="K189" s="44" t="s">
        <v>132</v>
      </c>
      <c r="L189" s="43">
        <v>9.77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2.31</v>
      </c>
      <c r="H190" s="43">
        <v>5.4</v>
      </c>
      <c r="I190" s="43">
        <v>14.94</v>
      </c>
      <c r="J190" s="43">
        <v>78.599999999999994</v>
      </c>
      <c r="K190" s="44" t="s">
        <v>48</v>
      </c>
      <c r="L190" s="43">
        <v>2.11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54.3</v>
      </c>
      <c r="K191" s="44" t="s">
        <v>48</v>
      </c>
      <c r="L191" s="43">
        <v>2.17</v>
      </c>
    </row>
    <row r="192" spans="1:12" ht="15" x14ac:dyDescent="0.25">
      <c r="A192" s="23"/>
      <c r="B192" s="15"/>
      <c r="C192" s="11"/>
      <c r="D192" s="6" t="s">
        <v>24</v>
      </c>
      <c r="E192" s="42" t="s">
        <v>62</v>
      </c>
      <c r="F192" s="43">
        <v>200</v>
      </c>
      <c r="G192" s="43">
        <v>0.8</v>
      </c>
      <c r="H192" s="43">
        <v>0.8</v>
      </c>
      <c r="I192" s="43">
        <v>19.600000000000001</v>
      </c>
      <c r="J192" s="43">
        <v>94</v>
      </c>
      <c r="K192" s="44" t="s">
        <v>48</v>
      </c>
      <c r="L192" s="43">
        <v>17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1010</v>
      </c>
      <c r="G194" s="19">
        <f t="shared" ref="G194:J194" si="88">SUM(G185:G193)</f>
        <v>30.05</v>
      </c>
      <c r="H194" s="19">
        <f t="shared" si="88"/>
        <v>36.419999999999995</v>
      </c>
      <c r="I194" s="19">
        <f t="shared" si="88"/>
        <v>118.41</v>
      </c>
      <c r="J194" s="19">
        <f t="shared" si="88"/>
        <v>890.63</v>
      </c>
      <c r="K194" s="25"/>
      <c r="L194" s="19">
        <f t="shared" ref="L194" si="89">SUM(L185:L193)</f>
        <v>96.28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1735</v>
      </c>
      <c r="G195" s="32">
        <f t="shared" ref="G195" si="90">G184+G194</f>
        <v>61.115000000000002</v>
      </c>
      <c r="H195" s="32">
        <f t="shared" ref="H195" si="91">H184+H194</f>
        <v>58.584999999999994</v>
      </c>
      <c r="I195" s="32">
        <f t="shared" ref="I195" si="92">I184+I194</f>
        <v>242.56</v>
      </c>
      <c r="J195" s="32">
        <f t="shared" ref="J195:L195" si="93">J184+J194</f>
        <v>1716.1599999999999</v>
      </c>
      <c r="K195" s="32"/>
      <c r="L195" s="32">
        <f t="shared" si="93"/>
        <v>226.63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1646.9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57.378279999999997</v>
      </c>
      <c r="H196" s="34">
        <f t="shared" si="94"/>
        <v>50.587699999999998</v>
      </c>
      <c r="I196" s="34">
        <f t="shared" si="94"/>
        <v>218.6207</v>
      </c>
      <c r="J196" s="34">
        <f t="shared" si="94"/>
        <v>1538.3888000000002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173.40500000000003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2022-05-16T14:23:56Z</dcterms:created>
  <dcterms:modified xsi:type="dcterms:W3CDTF">2023-10-30T12:47:27Z</dcterms:modified>
</cp:coreProperties>
</file>