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Лист1" sheetId="1" state="visible" r:id="rId1"/>
    <sheet name="2022-23" sheetId="2" state="visible" r:id="rId2"/>
  </sheets>
  <definedNames>
    <definedName name="_8_классы">'2022-23'!$A$94</definedName>
  </definedNames>
  <calcPr/>
</workbook>
</file>

<file path=xl/sharedStrings.xml><?xml version="1.0" encoding="utf-8"?>
<sst xmlns="http://schemas.openxmlformats.org/spreadsheetml/2006/main" count="66" uniqueCount="66">
  <si>
    <t xml:space="preserve">Единый график оценочных процедур</t>
  </si>
  <si>
    <t xml:space="preserve">МБОУ СОШ №19</t>
  </si>
  <si>
    <t xml:space="preserve">на I полугодие 2023-2024 учебного года</t>
  </si>
  <si>
    <t xml:space="preserve">на II  полугодие 2023-2024 учебного года</t>
  </si>
  <si>
    <t xml:space="preserve">Период проведения оценочной процедуры</t>
  </si>
  <si>
    <t>Сентябрь</t>
  </si>
  <si>
    <t>Октябрь</t>
  </si>
  <si>
    <t>Ноябрь</t>
  </si>
  <si>
    <t>Декабрь</t>
  </si>
  <si>
    <t>Всего</t>
  </si>
  <si>
    <t>Январь</t>
  </si>
  <si>
    <t>Февраль</t>
  </si>
  <si>
    <t>Март</t>
  </si>
  <si>
    <t>Апрель</t>
  </si>
  <si>
    <t>Май</t>
  </si>
  <si>
    <t xml:space="preserve">Федеральные оценочные процедуры</t>
  </si>
  <si>
    <t xml:space="preserve">Региональные оценочные процедуры</t>
  </si>
  <si>
    <t xml:space="preserve">Муниципальные  оценочные процедуры</t>
  </si>
  <si>
    <t xml:space="preserve">Оценочные процедуры по инициативе ОО</t>
  </si>
  <si>
    <t xml:space="preserve">В I полугодии 2023-2024 учебного года</t>
  </si>
  <si>
    <t xml:space="preserve">Всего оценочных процедур за 2023-2024 учебный год</t>
  </si>
  <si>
    <t xml:space="preserve">количество часов по учебному плану</t>
  </si>
  <si>
    <t xml:space="preserve">% соотношение количества оценочных процедур к количеству часов по УП*</t>
  </si>
  <si>
    <t xml:space="preserve">1 классы</t>
  </si>
  <si>
    <t xml:space="preserve">Русский язык</t>
  </si>
  <si>
    <t xml:space="preserve">Литературное чтение</t>
  </si>
  <si>
    <t>Математика</t>
  </si>
  <si>
    <t xml:space="preserve">Окружающий мир</t>
  </si>
  <si>
    <t>Технология</t>
  </si>
  <si>
    <t xml:space="preserve">Изобразительное искусство</t>
  </si>
  <si>
    <t>Музыка</t>
  </si>
  <si>
    <t xml:space="preserve">Физическая культура</t>
  </si>
  <si>
    <t xml:space="preserve">2 класс</t>
  </si>
  <si>
    <t xml:space="preserve">2 классы</t>
  </si>
  <si>
    <t xml:space="preserve">Иностанный язык (английский)</t>
  </si>
  <si>
    <t xml:space="preserve">3 классы</t>
  </si>
  <si>
    <t xml:space="preserve">4 классы</t>
  </si>
  <si>
    <t>ОРКСЭ</t>
  </si>
  <si>
    <t xml:space="preserve">5 классы</t>
  </si>
  <si>
    <t>Литература</t>
  </si>
  <si>
    <t xml:space="preserve">Иностранный язык (английский)</t>
  </si>
  <si>
    <t>История</t>
  </si>
  <si>
    <t>География</t>
  </si>
  <si>
    <t>Биология</t>
  </si>
  <si>
    <t>ОДНКНР</t>
  </si>
  <si>
    <t xml:space="preserve">6 классы</t>
  </si>
  <si>
    <t>Обществознание</t>
  </si>
  <si>
    <t xml:space="preserve">История </t>
  </si>
  <si>
    <t xml:space="preserve">7 классы</t>
  </si>
  <si>
    <t xml:space="preserve">Вероятность и статистика</t>
  </si>
  <si>
    <t>Алгебра</t>
  </si>
  <si>
    <t>Геометрия</t>
  </si>
  <si>
    <t>Информатика</t>
  </si>
  <si>
    <t>Физика</t>
  </si>
  <si>
    <t xml:space="preserve">8 классы</t>
  </si>
  <si>
    <t>Химия</t>
  </si>
  <si>
    <t>ОБЖ</t>
  </si>
  <si>
    <t xml:space="preserve">9 классы</t>
  </si>
  <si>
    <t xml:space="preserve">10 классы</t>
  </si>
  <si>
    <t xml:space="preserve">Индивидуальный проект</t>
  </si>
  <si>
    <t xml:space="preserve">алгебра и начала математического анализа</t>
  </si>
  <si>
    <t xml:space="preserve">Алгебра и начала математического анализа</t>
  </si>
  <si>
    <t xml:space="preserve">11 классы</t>
  </si>
  <si>
    <t xml:space="preserve">Родной язык(русский)</t>
  </si>
  <si>
    <t xml:space="preserve">Математика:алгебра и начала математического анализа,геометрия, вероятность и статистика</t>
  </si>
  <si>
    <t>Астрономия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</si>
</sst>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2">
    <font>
      <sz val="11.000000"/>
      <color theme="1"/>
      <name val="Calibri"/>
      <scheme val="minor"/>
    </font>
    <font>
      <b/>
      <sz val="16.000000"/>
      <color theme="0"/>
      <name val="Times New Roman"/>
    </font>
    <font>
      <b/>
      <sz val="14.000000"/>
      <color theme="0"/>
      <name val="Times New Roman"/>
    </font>
    <font>
      <sz val="12.000000"/>
      <color theme="1"/>
      <name val="Times New Roman"/>
    </font>
    <font>
      <sz val="14.000000"/>
      <color theme="1"/>
      <name val="Times New Roman"/>
    </font>
    <font>
      <b/>
      <sz val="14.000000"/>
      <color theme="1"/>
      <name val="Times New Roman"/>
    </font>
    <font>
      <sz val="18.000000"/>
      <color theme="1"/>
      <name val="Times New Roman"/>
    </font>
    <font>
      <b/>
      <sz val="12.000000"/>
      <color theme="1"/>
      <name val="Times New Roman"/>
    </font>
    <font>
      <b/>
      <sz val="11.000000"/>
      <color theme="1"/>
      <name val="Calibri"/>
      <scheme val="minor"/>
    </font>
    <font>
      <b/>
      <sz val="14.000000"/>
      <color theme="1"/>
      <name val="Calibri"/>
      <scheme val="minor"/>
    </font>
    <font>
      <b/>
      <sz val="12.000000"/>
      <color theme="1"/>
      <name val="Calibri"/>
      <scheme val="minor"/>
    </font>
    <font>
      <sz val="9.000000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7030A0"/>
        <bgColor rgb="FF7030A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indexed="45"/>
        <bgColor indexed="45"/>
      </patternFill>
    </fill>
    <fill>
      <patternFill patternType="solid">
        <fgColor theme="9" tint="0.39997558519241921"/>
        <bgColor theme="9" tint="0.39997558519241921"/>
      </patternFill>
    </fill>
  </fills>
  <borders count="18">
    <border>
      <left style="none"/>
      <right style="none"/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none"/>
      <right style="none"/>
      <top style="medium">
        <color auto="1"/>
      </top>
      <bottom style="none"/>
      <diagonal style="none"/>
    </border>
  </borders>
  <cellStyleXfs count="2">
    <xf fontId="0" fillId="0" borderId="0" numFmtId="0" applyNumberFormat="1" applyFont="1" applyFill="1" applyBorder="1"/>
    <xf fontId="0" fillId="0" borderId="0" numFmtId="9" applyNumberFormat="1" applyFont="0" applyFill="0" applyBorder="0" applyProtection="0"/>
  </cellStyleXfs>
  <cellXfs count="65">
    <xf fontId="0" fillId="0" borderId="0" numFmtId="0" xfId="0"/>
    <xf fontId="1" fillId="2" borderId="0" numFmtId="0" xfId="0" applyFont="1" applyFill="1" applyAlignment="1">
      <alignment horizontal="center"/>
    </xf>
    <xf fontId="1" fillId="2" borderId="1" numFmtId="0" xfId="0" applyFont="1" applyFill="1" applyBorder="1" applyAlignment="1">
      <alignment horizontal="center"/>
    </xf>
    <xf fontId="0" fillId="0" borderId="1" numFmtId="0" xfId="0" applyBorder="1"/>
    <xf fontId="2" fillId="2" borderId="0" numFmtId="0" xfId="0" applyFont="1" applyFill="1"/>
    <xf fontId="2" fillId="2" borderId="0" numFmtId="0" xfId="0" applyFont="1" applyFill="1" applyAlignment="1">
      <alignment horizontal="center"/>
    </xf>
    <xf fontId="2" fillId="2" borderId="1" numFmtId="0" xfId="0" applyFont="1" applyFill="1" applyBorder="1"/>
    <xf fontId="3" fillId="0" borderId="0" numFmtId="0" xfId="0" applyFont="1"/>
    <xf fontId="4" fillId="0" borderId="0" numFmtId="0" xfId="0" applyFont="1" applyAlignment="1">
      <alignment shrinkToFit="1" textRotation="90" wrapText="1"/>
    </xf>
    <xf fontId="3" fillId="0" borderId="0" numFmtId="0" xfId="0" applyFont="1" applyAlignment="1">
      <alignment shrinkToFit="1" textRotation="90" wrapText="1"/>
    </xf>
    <xf fontId="5" fillId="3" borderId="0" numFmtId="0" xfId="0" applyFont="1" applyFill="1" applyAlignment="1">
      <alignment horizontal="right" shrinkToFit="1" textRotation="90" vertical="center" wrapText="1"/>
    </xf>
    <xf fontId="4" fillId="0" borderId="0" numFmtId="0" xfId="0" applyFont="1" applyAlignment="1">
      <alignment horizontal="left" shrinkToFit="1" textRotation="90" wrapText="1"/>
    </xf>
    <xf fontId="4" fillId="0" borderId="0" numFmtId="0" xfId="0" applyFont="1" applyAlignment="1">
      <alignment horizontal="center" shrinkToFit="1" textRotation="90" wrapText="1"/>
    </xf>
    <xf fontId="3" fillId="0" borderId="0" numFmtId="0" xfId="0" applyFont="1" applyAlignment="1">
      <alignment horizontal="center" shrinkToFit="1" textRotation="90" wrapText="1"/>
    </xf>
    <xf fontId="5" fillId="4" borderId="1" numFmtId="0" xfId="0" applyFont="1" applyFill="1" applyBorder="1" applyAlignment="1">
      <alignment horizontal="left" shrinkToFit="1" textRotation="90" vertical="center" wrapText="1"/>
    </xf>
    <xf fontId="6" fillId="0" borderId="0" numFmtId="0" xfId="0" applyFont="1" applyAlignment="1">
      <alignment horizontal="center" shrinkToFit="1" textRotation="90" vertical="top"/>
    </xf>
    <xf fontId="6" fillId="0" borderId="0" numFmtId="0" xfId="0" applyFont="1" applyAlignment="1">
      <alignment shrinkToFit="1" textRotation="90" vertical="center"/>
    </xf>
    <xf fontId="7" fillId="3" borderId="0" numFmtId="0" xfId="0" applyFont="1" applyFill="1" applyAlignment="1">
      <alignment horizontal="right" shrinkToFit="1" textRotation="90" vertical="center" wrapText="1"/>
    </xf>
    <xf fontId="3" fillId="0" borderId="0" numFmtId="0" xfId="0" applyFont="1" applyAlignment="1">
      <alignment shrinkToFit="1" textRotation="90" vertical="center"/>
    </xf>
    <xf fontId="3" fillId="0" borderId="0" numFmtId="0" xfId="0" applyFont="1" applyAlignment="1">
      <alignment horizontal="center" shrinkToFit="1" textRotation="90" vertical="center"/>
    </xf>
    <xf fontId="6" fillId="0" borderId="0" numFmtId="0" xfId="0" applyFont="1" applyAlignment="1">
      <alignment shrinkToFit="1" textRotation="90"/>
    </xf>
    <xf fontId="7" fillId="4" borderId="2" numFmtId="0" xfId="0" applyFont="1" applyFill="1" applyBorder="1" applyAlignment="1">
      <alignment horizontal="left" shrinkToFit="1" textRotation="90" wrapText="1"/>
    </xf>
    <xf fontId="8" fillId="4" borderId="2" numFmtId="0" xfId="0" applyFont="1" applyFill="1" applyBorder="1" applyAlignment="1">
      <alignment textRotation="90" wrapText="1"/>
    </xf>
    <xf fontId="9" fillId="5" borderId="3" numFmtId="0" xfId="0" applyFont="1" applyFill="1" applyBorder="1" applyAlignment="1">
      <alignment horizontal="center"/>
    </xf>
    <xf fontId="9" fillId="6" borderId="3" numFmtId="0" xfId="0" applyFont="1" applyFill="1" applyBorder="1" applyAlignment="1">
      <alignment horizontal="center"/>
    </xf>
    <xf fontId="0" fillId="0" borderId="0" numFmtId="0" xfId="0"/>
    <xf fontId="0" fillId="3" borderId="0" numFmtId="0" xfId="0" applyFill="1"/>
    <xf fontId="0" fillId="4" borderId="1" numFmtId="0" xfId="0" applyFill="1" applyBorder="1"/>
    <xf fontId="9" fillId="4" borderId="4" numFmtId="0" xfId="0" applyFont="1" applyFill="1" applyBorder="1"/>
    <xf fontId="0" fillId="4" borderId="4" numFmtId="0" xfId="0" applyFill="1" applyBorder="1"/>
    <xf fontId="9" fillId="4" borderId="4" numFmtId="9" xfId="0" applyNumberFormat="1" applyFont="1" applyFill="1" applyBorder="1"/>
    <xf fontId="0" fillId="0" borderId="5" numFmtId="0" xfId="0" applyBorder="1"/>
    <xf fontId="9" fillId="4" borderId="0" numFmtId="0" xfId="0" applyFont="1" applyFill="1"/>
    <xf fontId="0" fillId="4" borderId="0" numFmtId="0" xfId="0" applyFill="1"/>
    <xf fontId="9" fillId="4" borderId="0" numFmtId="9" xfId="0" applyNumberFormat="1" applyFont="1" applyFill="1"/>
    <xf fontId="9" fillId="5" borderId="6" numFmtId="0" xfId="0" applyFont="1" applyFill="1" applyBorder="1" applyAlignment="1">
      <alignment horizontal="center"/>
    </xf>
    <xf fontId="9" fillId="4" borderId="1" numFmtId="0" xfId="0" applyFont="1" applyFill="1" applyBorder="1"/>
    <xf fontId="0" fillId="4" borderId="7" numFmtId="0" xfId="0" applyFill="1" applyBorder="1"/>
    <xf fontId="9" fillId="4" borderId="8" numFmtId="0" xfId="0" applyFont="1" applyFill="1" applyBorder="1"/>
    <xf fontId="0" fillId="0" borderId="0" numFmtId="0" xfId="0" applyAlignment="1">
      <alignment wrapText="1"/>
    </xf>
    <xf fontId="0" fillId="0" borderId="9" numFmtId="0" xfId="0" applyBorder="1"/>
    <xf fontId="9" fillId="4" borderId="0" numFmtId="9" xfId="1" applyNumberFormat="1" applyFont="1" applyFill="1"/>
    <xf fontId="9" fillId="4" borderId="1" numFmtId="9" xfId="1" applyNumberFormat="1" applyFont="1" applyFill="1" applyBorder="1"/>
    <xf fontId="9" fillId="4" borderId="8" numFmtId="9" xfId="1" applyNumberFormat="1" applyFont="1" applyFill="1" applyBorder="1"/>
    <xf fontId="9" fillId="6" borderId="6" numFmtId="0" xfId="0" applyFont="1" applyFill="1" applyBorder="1" applyAlignment="1">
      <alignment horizontal="center"/>
    </xf>
    <xf fontId="9" fillId="4" borderId="10" numFmtId="0" xfId="0" applyFont="1" applyFill="1" applyBorder="1"/>
    <xf fontId="9" fillId="4" borderId="11" numFmtId="0" xfId="0" applyFont="1" applyFill="1" applyBorder="1"/>
    <xf fontId="9" fillId="7" borderId="12" numFmtId="0" xfId="0" applyFont="1" applyFill="1" applyBorder="1" applyAlignment="1">
      <alignment horizontal="center"/>
    </xf>
    <xf fontId="9" fillId="7" borderId="3" numFmtId="0" xfId="0" applyFont="1" applyFill="1" applyBorder="1" applyAlignment="1">
      <alignment horizontal="center"/>
    </xf>
    <xf fontId="9" fillId="7" borderId="6" numFmtId="0" xfId="0" applyFont="1" applyFill="1" applyBorder="1" applyAlignment="1">
      <alignment horizontal="center"/>
    </xf>
    <xf fontId="9" fillId="4" borderId="10" numFmtId="9" xfId="1" applyNumberFormat="1" applyFont="1" applyFill="1" applyBorder="1"/>
    <xf fontId="0" fillId="4" borderId="13" numFmtId="0" xfId="0" applyFill="1" applyBorder="1"/>
    <xf fontId="10" fillId="4" borderId="10" numFmtId="0" xfId="0" applyFont="1" applyFill="1" applyBorder="1"/>
    <xf fontId="10" fillId="4" borderId="1" numFmtId="0" xfId="0" applyFont="1" applyFill="1" applyBorder="1"/>
    <xf fontId="10" fillId="4" borderId="8" numFmtId="0" xfId="0" applyFont="1" applyFill="1" applyBorder="1"/>
    <xf fontId="8" fillId="0" borderId="0" numFmtId="0" xfId="0" applyFont="1"/>
    <xf fontId="9" fillId="8" borderId="3" numFmtId="0" xfId="0" applyFont="1" applyFill="1" applyBorder="1" applyAlignment="1">
      <alignment horizontal="center"/>
    </xf>
    <xf fontId="9" fillId="8" borderId="6" numFmtId="0" xfId="0" applyFont="1" applyFill="1" applyBorder="1" applyAlignment="1">
      <alignment horizontal="center"/>
    </xf>
    <xf fontId="0" fillId="0" borderId="0" numFmtId="0" xfId="0" applyAlignment="1">
      <alignment vertical="top" wrapText="1"/>
    </xf>
    <xf fontId="9" fillId="4" borderId="14" numFmtId="9" xfId="1" applyNumberFormat="1" applyFont="1" applyFill="1" applyBorder="1"/>
    <xf fontId="9" fillId="4" borderId="15" numFmtId="9" xfId="1" applyNumberFormat="1" applyFont="1" applyFill="1" applyBorder="1"/>
    <xf fontId="11" fillId="0" borderId="0" numFmtId="0" xfId="0" applyFont="1" applyAlignment="1">
      <alignment vertical="top" wrapText="1"/>
    </xf>
    <xf fontId="8" fillId="8" borderId="16" numFmtId="0" xfId="0" applyFont="1" applyFill="1" applyBorder="1" applyAlignment="1">
      <alignment horizontal="center"/>
    </xf>
    <xf fontId="8" fillId="8" borderId="17" numFmtId="0" xfId="0" applyFont="1" applyFill="1" applyBorder="1" applyAlignment="1">
      <alignment horizontal="center"/>
    </xf>
    <xf fontId="8" fillId="8" borderId="10" numFmtId="0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Q34" zoomScale="80" workbookViewId="0">
      <selection activeCell="Z89" activeCellId="0" sqref="Z89"/>
    </sheetView>
  </sheetViews>
  <sheetFormatPr defaultRowHeight="14.25"/>
  <cols>
    <col customWidth="1" min="1" max="1" width="44.7109375"/>
    <col bestFit="1" customWidth="1" min="2" max="3" width="3.42578125"/>
    <col customWidth="1" min="4" max="4" width="6.5703125"/>
    <col customWidth="1" min="5" max="5" width="6.7109375"/>
    <col customWidth="1" min="6" max="6" width="4.28515625"/>
    <col bestFit="1" customWidth="1" min="7" max="8" width="3.42578125"/>
    <col customWidth="1" min="9" max="9" width="6.42578125"/>
    <col customWidth="1" min="10" max="10" width="6.7109375"/>
    <col customWidth="1" min="11" max="11" width="5.5703125"/>
    <col bestFit="1" customWidth="1" min="12" max="12" width="3.42578125"/>
    <col customWidth="1" min="13" max="13" width="4.140625"/>
    <col customWidth="1" min="14" max="14" width="6.140625"/>
    <col customWidth="1" min="15" max="15" width="7"/>
    <col customWidth="1" min="16" max="16" width="5.5703125"/>
    <col customWidth="1" min="17" max="18" width="4.28515625"/>
    <col customWidth="1" min="19" max="19" width="6"/>
    <col customWidth="1" min="20" max="20" width="6.42578125"/>
    <col customWidth="1" min="21" max="21" width="6.5703125"/>
    <col customWidth="1" min="22" max="22" width="6.85546875"/>
    <col customWidth="1" min="23" max="23" width="9.42578125"/>
    <col customWidth="1" min="24" max="24" width="29.42578125"/>
    <col customWidth="1" min="25" max="25" width="3.7109375"/>
    <col customWidth="1" min="26" max="26" width="4.140625"/>
    <col customWidth="1" min="27" max="27" width="4.42578125"/>
    <col customWidth="1" min="28" max="28" width="4.140625"/>
    <col bestFit="1" customWidth="1" min="29" max="29" width="4.140625"/>
    <col customWidth="1" min="30" max="30" width="4.42578125"/>
    <col bestFit="1" customWidth="1" min="31" max="31" width="4.85546875"/>
    <col customWidth="1" min="32" max="33" width="4.28515625"/>
    <col bestFit="1" customWidth="1" min="34" max="34" width="4.140625"/>
    <col bestFit="1" customWidth="1" min="35" max="35" width="4.85546875"/>
    <col customWidth="1" min="36" max="36" width="4.28515625"/>
    <col customWidth="1" min="37" max="37" width="4.42578125"/>
    <col customWidth="1" min="38" max="38" width="4.28515625"/>
    <col bestFit="1" customWidth="1" min="39" max="39" width="4.140625"/>
    <col customWidth="1" min="40" max="42" width="4.42578125"/>
    <col customWidth="1" min="43" max="43" width="4.28515625"/>
    <col bestFit="1" customWidth="1" min="44" max="44" width="4.140625"/>
    <col customWidth="1" min="45" max="45" width="4.28515625"/>
    <col customWidth="1" min="46" max="46" width="4.42578125"/>
    <col customWidth="1" min="47" max="48" width="4.28515625"/>
    <col bestFit="1" customWidth="1" min="49" max="49" width="4.140625"/>
    <col customWidth="1" min="50" max="50" width="8.140625"/>
    <col customWidth="1" min="51" max="51" width="5.42578125"/>
    <col customWidth="1" min="52" max="52" width="8.42578125"/>
  </cols>
  <sheetData>
    <row r="1" ht="19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X1" s="1" t="s">
        <v>0</v>
      </c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ht="19.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3"/>
      <c r="X2" s="1" t="s">
        <v>1</v>
      </c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ht="19.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3"/>
      <c r="X3" s="1" t="s">
        <v>3</v>
      </c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>
      <c r="V4" s="3"/>
      <c r="W4" s="3"/>
    </row>
    <row r="5">
      <c r="V5" s="3"/>
      <c r="W5" s="3"/>
    </row>
    <row r="6" ht="17.25">
      <c r="A6" s="4" t="s">
        <v>4</v>
      </c>
      <c r="B6" s="5" t="s">
        <v>5</v>
      </c>
      <c r="C6" s="5"/>
      <c r="D6" s="5"/>
      <c r="E6" s="5"/>
      <c r="F6" s="5"/>
      <c r="G6" s="5" t="s">
        <v>6</v>
      </c>
      <c r="H6" s="5"/>
      <c r="I6" s="5"/>
      <c r="J6" s="5"/>
      <c r="K6" s="5"/>
      <c r="L6" s="5" t="s">
        <v>7</v>
      </c>
      <c r="M6" s="5"/>
      <c r="N6" s="5"/>
      <c r="O6" s="5"/>
      <c r="P6" s="5"/>
      <c r="Q6" s="5" t="s">
        <v>8</v>
      </c>
      <c r="R6" s="5"/>
      <c r="S6" s="5"/>
      <c r="T6" s="5"/>
      <c r="U6" s="5"/>
      <c r="V6" s="6" t="s">
        <v>9</v>
      </c>
      <c r="W6" s="3"/>
      <c r="X6" s="4" t="s">
        <v>4</v>
      </c>
      <c r="Y6" s="5" t="s">
        <v>10</v>
      </c>
      <c r="Z6" s="5"/>
      <c r="AA6" s="5"/>
      <c r="AB6" s="5"/>
      <c r="AC6" s="5"/>
      <c r="AD6" s="5" t="s">
        <v>11</v>
      </c>
      <c r="AE6" s="5"/>
      <c r="AF6" s="5"/>
      <c r="AG6" s="5"/>
      <c r="AH6" s="5"/>
      <c r="AI6" s="5" t="s">
        <v>12</v>
      </c>
      <c r="AJ6" s="5"/>
      <c r="AK6" s="5"/>
      <c r="AL6" s="5"/>
      <c r="AM6" s="5"/>
      <c r="AN6" s="5" t="s">
        <v>13</v>
      </c>
      <c r="AO6" s="5"/>
      <c r="AP6" s="5"/>
      <c r="AQ6" s="5"/>
      <c r="AR6" s="5"/>
      <c r="AS6" s="5" t="s">
        <v>14</v>
      </c>
      <c r="AT6" s="5"/>
      <c r="AU6" s="5"/>
      <c r="AV6" s="5"/>
      <c r="AW6" s="5"/>
      <c r="AX6" s="5" t="s">
        <v>9</v>
      </c>
      <c r="AY6" s="5"/>
      <c r="AZ6" s="5"/>
    </row>
    <row r="7" ht="264.75" customHeight="1">
      <c r="A7" s="7"/>
      <c r="B7" s="8" t="s">
        <v>15</v>
      </c>
      <c r="C7" s="8" t="s">
        <v>16</v>
      </c>
      <c r="D7" s="9" t="s">
        <v>17</v>
      </c>
      <c r="E7" s="8" t="s">
        <v>18</v>
      </c>
      <c r="F7" s="10" t="s">
        <v>9</v>
      </c>
      <c r="G7" s="8" t="s">
        <v>15</v>
      </c>
      <c r="H7" s="8" t="s">
        <v>16</v>
      </c>
      <c r="I7" s="9" t="s">
        <v>17</v>
      </c>
      <c r="J7" s="8" t="s">
        <v>18</v>
      </c>
      <c r="K7" s="10" t="s">
        <v>9</v>
      </c>
      <c r="L7" s="8" t="s">
        <v>15</v>
      </c>
      <c r="M7" s="8" t="s">
        <v>16</v>
      </c>
      <c r="N7" s="9" t="s">
        <v>17</v>
      </c>
      <c r="O7" s="8" t="s">
        <v>18</v>
      </c>
      <c r="P7" s="10" t="s">
        <v>9</v>
      </c>
      <c r="Q7" s="11" t="s">
        <v>15</v>
      </c>
      <c r="R7" s="12" t="s">
        <v>16</v>
      </c>
      <c r="S7" s="13" t="s">
        <v>17</v>
      </c>
      <c r="T7" s="12" t="s">
        <v>18</v>
      </c>
      <c r="U7" s="10" t="s">
        <v>9</v>
      </c>
      <c r="V7" s="14" t="s">
        <v>19</v>
      </c>
      <c r="W7" s="3"/>
      <c r="X7" s="7"/>
      <c r="Y7" s="15" t="s">
        <v>15</v>
      </c>
      <c r="Z7" s="16" t="s">
        <v>16</v>
      </c>
      <c r="AA7" s="16" t="s">
        <v>17</v>
      </c>
      <c r="AB7" s="16" t="s">
        <v>18</v>
      </c>
      <c r="AC7" s="17" t="s">
        <v>9</v>
      </c>
      <c r="AD7" s="18" t="s">
        <v>15</v>
      </c>
      <c r="AE7" s="18" t="s">
        <v>16</v>
      </c>
      <c r="AF7" s="18" t="s">
        <v>17</v>
      </c>
      <c r="AG7" s="18" t="s">
        <v>18</v>
      </c>
      <c r="AH7" s="17" t="s">
        <v>9</v>
      </c>
      <c r="AI7" s="19" t="s">
        <v>15</v>
      </c>
      <c r="AJ7" s="18" t="s">
        <v>16</v>
      </c>
      <c r="AK7" s="18" t="s">
        <v>17</v>
      </c>
      <c r="AL7" s="18" t="s">
        <v>18</v>
      </c>
      <c r="AM7" s="17" t="s">
        <v>9</v>
      </c>
      <c r="AN7" s="18" t="s">
        <v>15</v>
      </c>
      <c r="AO7" s="18" t="s">
        <v>16</v>
      </c>
      <c r="AP7" s="18" t="s">
        <v>17</v>
      </c>
      <c r="AQ7" s="18" t="s">
        <v>18</v>
      </c>
      <c r="AR7" s="17" t="s">
        <v>9</v>
      </c>
      <c r="AS7" s="20" t="s">
        <v>15</v>
      </c>
      <c r="AT7" s="20" t="s">
        <v>16</v>
      </c>
      <c r="AU7" s="20" t="s">
        <v>17</v>
      </c>
      <c r="AV7" s="20" t="s">
        <v>18</v>
      </c>
      <c r="AW7" s="17" t="s">
        <v>9</v>
      </c>
      <c r="AX7" s="21" t="s">
        <v>20</v>
      </c>
      <c r="AY7" s="21" t="s">
        <v>21</v>
      </c>
      <c r="AZ7" s="22" t="s">
        <v>22</v>
      </c>
    </row>
    <row r="8" ht="18.75">
      <c r="A8" s="23" t="s">
        <v>23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3"/>
      <c r="X8" s="24" t="s">
        <v>23</v>
      </c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</row>
    <row r="9" ht="18.75">
      <c r="A9" s="25" t="s">
        <v>24</v>
      </c>
      <c r="B9" s="25"/>
      <c r="C9" s="25"/>
      <c r="D9" s="25"/>
      <c r="E9" s="25"/>
      <c r="F9" s="26">
        <f t="shared" ref="F9:F16" si="0">SUM(B9:E9)</f>
        <v>0</v>
      </c>
      <c r="K9" s="26">
        <f t="shared" ref="K9:K16" si="1">SUM(G9:J9)</f>
        <v>0</v>
      </c>
      <c r="P9" s="26">
        <f t="shared" ref="P9:P16" si="2">SUM(L9:O9)</f>
        <v>0</v>
      </c>
      <c r="U9" s="26">
        <f t="shared" ref="U9:U16" si="3">SUM(Q9:T9)</f>
        <v>0</v>
      </c>
      <c r="V9" s="27">
        <f t="shared" ref="V9:V16" si="4">SUM(F9+K9+P9+U9)</f>
        <v>0</v>
      </c>
      <c r="W9" s="3"/>
      <c r="X9" s="25" t="s">
        <v>24</v>
      </c>
      <c r="Y9" s="25"/>
      <c r="Z9" s="25"/>
      <c r="AA9" s="25"/>
      <c r="AB9" s="25"/>
      <c r="AC9" s="26">
        <f t="shared" ref="AC9:AC16" si="5">SUM(Y9:AB9)</f>
        <v>0</v>
      </c>
      <c r="AD9" s="25"/>
      <c r="AE9" s="25"/>
      <c r="AF9" s="25"/>
      <c r="AH9" s="26">
        <f t="shared" ref="AH9:AH16" si="6">SUM(AD9:AG9)</f>
        <v>0</v>
      </c>
      <c r="AM9" s="26">
        <f>SUM(AI9:AL9)</f>
        <v>0</v>
      </c>
      <c r="AR9" s="26">
        <f t="shared" ref="AR9:AR16" si="7">SUM(AI9:AQ9)</f>
        <v>0</v>
      </c>
      <c r="AW9" s="26">
        <f t="shared" ref="AW9:AW16" si="8">SUM(AS9:AV9)</f>
        <v>0</v>
      </c>
      <c r="AX9" s="28">
        <f>SUM(V9+AC9+AH9+AM9+AR9+AW9)</f>
        <v>0</v>
      </c>
      <c r="AY9" s="29">
        <v>165</v>
      </c>
      <c r="AZ9" s="30">
        <f>AX9/$AY$9</f>
        <v>0</v>
      </c>
    </row>
    <row r="10" ht="18.75">
      <c r="A10" t="s">
        <v>25</v>
      </c>
      <c r="F10" s="26">
        <f t="shared" si="0"/>
        <v>0</v>
      </c>
      <c r="K10" s="26">
        <f t="shared" si="1"/>
        <v>0</v>
      </c>
      <c r="P10" s="26">
        <f t="shared" si="2"/>
        <v>0</v>
      </c>
      <c r="U10" s="26">
        <f t="shared" si="3"/>
        <v>0</v>
      </c>
      <c r="V10" s="27">
        <f t="shared" si="4"/>
        <v>0</v>
      </c>
      <c r="W10" s="3"/>
      <c r="X10" t="s">
        <v>25</v>
      </c>
      <c r="AC10" s="26">
        <f t="shared" si="5"/>
        <v>0</v>
      </c>
      <c r="AH10" s="26">
        <f t="shared" si="6"/>
        <v>0</v>
      </c>
      <c r="AM10" s="26">
        <f t="shared" ref="AM10:AM73" si="9">SUM(AI10:AL10)</f>
        <v>0</v>
      </c>
      <c r="AR10" s="26">
        <f t="shared" si="7"/>
        <v>0</v>
      </c>
      <c r="AW10" s="26">
        <f t="shared" si="8"/>
        <v>0</v>
      </c>
      <c r="AX10" s="28">
        <f t="shared" ref="AX10:AX73" si="10">SUM(V10+AC10+AH10+AM10+AR10+AW10)</f>
        <v>0</v>
      </c>
      <c r="AY10" s="29">
        <v>132</v>
      </c>
      <c r="AZ10" s="30">
        <f>AX10/$AY$10</f>
        <v>0</v>
      </c>
    </row>
    <row r="11" ht="18.75">
      <c r="A11" t="s">
        <v>26</v>
      </c>
      <c r="F11" s="26">
        <f t="shared" si="0"/>
        <v>0</v>
      </c>
      <c r="K11" s="26">
        <f t="shared" si="1"/>
        <v>0</v>
      </c>
      <c r="P11" s="26">
        <f t="shared" si="2"/>
        <v>0</v>
      </c>
      <c r="U11" s="26">
        <f t="shared" si="3"/>
        <v>0</v>
      </c>
      <c r="V11" s="27">
        <f t="shared" si="4"/>
        <v>0</v>
      </c>
      <c r="W11" s="3"/>
      <c r="X11" t="s">
        <v>26</v>
      </c>
      <c r="AC11" s="26">
        <f t="shared" si="5"/>
        <v>0</v>
      </c>
      <c r="AH11" s="26">
        <f t="shared" si="6"/>
        <v>0</v>
      </c>
      <c r="AM11" s="26">
        <f t="shared" si="9"/>
        <v>0</v>
      </c>
      <c r="AR11" s="26">
        <f t="shared" si="7"/>
        <v>0</v>
      </c>
      <c r="AW11" s="26">
        <f t="shared" si="8"/>
        <v>0</v>
      </c>
      <c r="AX11" s="28">
        <f t="shared" si="10"/>
        <v>0</v>
      </c>
      <c r="AY11" s="29">
        <v>132</v>
      </c>
      <c r="AZ11" s="30">
        <f>AX11/$AY$11</f>
        <v>0</v>
      </c>
    </row>
    <row r="12" ht="18.75">
      <c r="A12" t="s">
        <v>27</v>
      </c>
      <c r="F12" s="26">
        <f t="shared" si="0"/>
        <v>0</v>
      </c>
      <c r="K12" s="26">
        <f t="shared" si="1"/>
        <v>0</v>
      </c>
      <c r="P12" s="26">
        <f t="shared" si="2"/>
        <v>0</v>
      </c>
      <c r="U12" s="26">
        <f t="shared" si="3"/>
        <v>0</v>
      </c>
      <c r="V12" s="27">
        <f t="shared" si="4"/>
        <v>0</v>
      </c>
      <c r="W12" s="3"/>
      <c r="X12" t="s">
        <v>27</v>
      </c>
      <c r="AC12" s="26">
        <f t="shared" si="5"/>
        <v>0</v>
      </c>
      <c r="AH12" s="26">
        <f t="shared" si="6"/>
        <v>0</v>
      </c>
      <c r="AM12" s="26">
        <f t="shared" si="9"/>
        <v>0</v>
      </c>
      <c r="AR12" s="26">
        <f t="shared" si="7"/>
        <v>0</v>
      </c>
      <c r="AW12" s="26">
        <f t="shared" si="8"/>
        <v>0</v>
      </c>
      <c r="AX12" s="28">
        <f t="shared" si="10"/>
        <v>0</v>
      </c>
      <c r="AY12" s="29">
        <v>66</v>
      </c>
      <c r="AZ12" s="30">
        <f>AX12/$AY$12</f>
        <v>0</v>
      </c>
    </row>
    <row r="13" ht="18.75">
      <c r="A13" t="s">
        <v>28</v>
      </c>
      <c r="F13" s="26">
        <f t="shared" si="0"/>
        <v>0</v>
      </c>
      <c r="K13" s="26">
        <f t="shared" si="1"/>
        <v>0</v>
      </c>
      <c r="P13" s="26">
        <f t="shared" si="2"/>
        <v>0</v>
      </c>
      <c r="U13" s="26">
        <f t="shared" si="3"/>
        <v>0</v>
      </c>
      <c r="V13" s="27">
        <f t="shared" si="4"/>
        <v>0</v>
      </c>
      <c r="W13" s="3"/>
      <c r="X13" t="s">
        <v>28</v>
      </c>
      <c r="AC13" s="26">
        <f t="shared" si="5"/>
        <v>0</v>
      </c>
      <c r="AH13" s="26">
        <f t="shared" si="6"/>
        <v>0</v>
      </c>
      <c r="AM13" s="26">
        <f t="shared" si="9"/>
        <v>0</v>
      </c>
      <c r="AR13" s="26">
        <f t="shared" si="7"/>
        <v>0</v>
      </c>
      <c r="AW13" s="26">
        <f t="shared" si="8"/>
        <v>0</v>
      </c>
      <c r="AX13" s="28">
        <f t="shared" si="10"/>
        <v>0</v>
      </c>
      <c r="AY13" s="29">
        <v>33</v>
      </c>
      <c r="AZ13" s="30">
        <f>AX13/$AY$13</f>
        <v>0</v>
      </c>
    </row>
    <row r="14" ht="18.75">
      <c r="A14" s="31" t="s">
        <v>29</v>
      </c>
      <c r="F14" s="26">
        <f t="shared" si="0"/>
        <v>0</v>
      </c>
      <c r="K14" s="26">
        <f t="shared" si="1"/>
        <v>0</v>
      </c>
      <c r="P14" s="26">
        <f t="shared" si="2"/>
        <v>0</v>
      </c>
      <c r="U14" s="26">
        <f t="shared" si="3"/>
        <v>0</v>
      </c>
      <c r="V14" s="27">
        <f t="shared" si="4"/>
        <v>0</v>
      </c>
      <c r="W14" s="3"/>
      <c r="X14" t="s">
        <v>29</v>
      </c>
      <c r="AC14" s="26">
        <f t="shared" si="5"/>
        <v>0</v>
      </c>
      <c r="AH14" s="26">
        <f t="shared" si="6"/>
        <v>0</v>
      </c>
      <c r="AM14" s="26">
        <f t="shared" si="9"/>
        <v>0</v>
      </c>
      <c r="AR14" s="26">
        <f t="shared" si="7"/>
        <v>0</v>
      </c>
      <c r="AW14" s="26">
        <f t="shared" si="8"/>
        <v>0</v>
      </c>
      <c r="AX14" s="28">
        <f t="shared" si="10"/>
        <v>0</v>
      </c>
      <c r="AY14" s="29">
        <v>33</v>
      </c>
      <c r="AZ14" s="30">
        <f>AX14/$AY$14</f>
        <v>0</v>
      </c>
    </row>
    <row r="15" ht="18.75">
      <c r="A15" s="31" t="s">
        <v>30</v>
      </c>
      <c r="F15" s="26">
        <f t="shared" si="0"/>
        <v>0</v>
      </c>
      <c r="K15" s="26">
        <f t="shared" si="1"/>
        <v>0</v>
      </c>
      <c r="P15" s="26">
        <f t="shared" si="2"/>
        <v>0</v>
      </c>
      <c r="U15" s="26">
        <f t="shared" si="3"/>
        <v>0</v>
      </c>
      <c r="V15" s="27">
        <f t="shared" si="4"/>
        <v>0</v>
      </c>
      <c r="W15" s="3"/>
      <c r="X15" t="s">
        <v>30</v>
      </c>
      <c r="AC15" s="26">
        <f t="shared" si="5"/>
        <v>0</v>
      </c>
      <c r="AH15" s="26">
        <f t="shared" si="6"/>
        <v>0</v>
      </c>
      <c r="AM15" s="26">
        <f t="shared" si="9"/>
        <v>0</v>
      </c>
      <c r="AR15" s="26">
        <f t="shared" si="7"/>
        <v>0</v>
      </c>
      <c r="AW15" s="26">
        <f t="shared" si="8"/>
        <v>0</v>
      </c>
      <c r="AX15" s="28">
        <f t="shared" si="10"/>
        <v>0</v>
      </c>
      <c r="AY15" s="29">
        <v>33</v>
      </c>
      <c r="AZ15" s="30">
        <f>AX15/$AY$15</f>
        <v>0</v>
      </c>
    </row>
    <row r="16" ht="18.75">
      <c r="A16" s="31" t="s">
        <v>31</v>
      </c>
      <c r="F16" s="26">
        <f t="shared" si="0"/>
        <v>0</v>
      </c>
      <c r="K16" s="26">
        <f t="shared" si="1"/>
        <v>0</v>
      </c>
      <c r="P16" s="26">
        <f t="shared" si="2"/>
        <v>0</v>
      </c>
      <c r="U16" s="26">
        <f t="shared" si="3"/>
        <v>0</v>
      </c>
      <c r="V16" s="27">
        <f t="shared" si="4"/>
        <v>0</v>
      </c>
      <c r="W16" s="3"/>
      <c r="X16" t="s">
        <v>31</v>
      </c>
      <c r="AC16" s="26">
        <f t="shared" si="5"/>
        <v>0</v>
      </c>
      <c r="AH16" s="26">
        <f t="shared" si="6"/>
        <v>0</v>
      </c>
      <c r="AM16" s="26">
        <f t="shared" si="9"/>
        <v>0</v>
      </c>
      <c r="AR16" s="26">
        <f t="shared" si="7"/>
        <v>0</v>
      </c>
      <c r="AW16" s="26">
        <f t="shared" si="8"/>
        <v>0</v>
      </c>
      <c r="AX16" s="28">
        <f t="shared" si="10"/>
        <v>0</v>
      </c>
      <c r="AY16" s="29">
        <v>99</v>
      </c>
      <c r="AZ16" s="30">
        <f>AX16/$AY$16</f>
        <v>0</v>
      </c>
    </row>
    <row r="17" ht="18.75">
      <c r="A17" s="25"/>
      <c r="F17" s="26"/>
      <c r="K17" s="26"/>
      <c r="P17" s="26"/>
      <c r="U17" s="26"/>
      <c r="V17" s="27"/>
      <c r="W17" s="3"/>
      <c r="AC17" s="26"/>
      <c r="AH17" s="26"/>
      <c r="AM17" s="26"/>
      <c r="AR17" s="26"/>
      <c r="AW17" s="26"/>
      <c r="AX17" s="32"/>
      <c r="AY17" s="33"/>
      <c r="AZ17" s="34"/>
    </row>
    <row r="18" ht="18.75">
      <c r="A18" s="25"/>
      <c r="F18" s="26"/>
      <c r="K18" s="26"/>
      <c r="P18" s="26"/>
      <c r="U18" s="26"/>
      <c r="V18" s="27"/>
      <c r="W18" s="3"/>
      <c r="AC18" s="26"/>
      <c r="AH18" s="26"/>
      <c r="AM18" s="26"/>
      <c r="AR18" s="26"/>
      <c r="AW18" s="26"/>
      <c r="AX18" s="32"/>
      <c r="AY18" s="33"/>
      <c r="AZ18" s="34"/>
    </row>
    <row r="19" ht="18.75">
      <c r="A19" s="23" t="s">
        <v>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35"/>
      <c r="W19" s="3"/>
      <c r="X19" s="24" t="s">
        <v>33</v>
      </c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31"/>
    </row>
    <row r="20" ht="18.75">
      <c r="A20" s="31" t="s">
        <v>24</v>
      </c>
      <c r="E20">
        <v>1</v>
      </c>
      <c r="F20" s="26">
        <f t="shared" ref="F20:F83" si="11">SUM(B20:E20)</f>
        <v>1</v>
      </c>
      <c r="J20">
        <v>1</v>
      </c>
      <c r="K20" s="26">
        <f t="shared" ref="K20:K83" si="12">SUM(G20:J20)</f>
        <v>1</v>
      </c>
      <c r="N20" s="25"/>
      <c r="O20">
        <v>1</v>
      </c>
      <c r="P20" s="26">
        <f t="shared" ref="P20:P83" si="13">SUM(L20:O20)</f>
        <v>1</v>
      </c>
      <c r="T20">
        <v>2</v>
      </c>
      <c r="U20" s="26">
        <f t="shared" ref="U20:U83" si="14">SUM(Q20:T20)</f>
        <v>2</v>
      </c>
      <c r="V20" s="36">
        <f t="shared" ref="V20:V83" si="15">SUM(F20+K20+P20+U20)</f>
        <v>5</v>
      </c>
      <c r="W20" s="3"/>
      <c r="X20" s="25" t="s">
        <v>24</v>
      </c>
      <c r="AB20">
        <v>1</v>
      </c>
      <c r="AC20" s="26">
        <f t="shared" ref="AC20:AC83" si="16">SUM(Y20:AB20)</f>
        <v>1</v>
      </c>
      <c r="AG20">
        <v>1</v>
      </c>
      <c r="AH20" s="26">
        <f t="shared" ref="AH20:AH83" si="17">SUM(AD20:AG20)</f>
        <v>1</v>
      </c>
      <c r="AJ20" s="25"/>
      <c r="AL20">
        <v>1</v>
      </c>
      <c r="AM20" s="26">
        <f t="shared" si="9"/>
        <v>1</v>
      </c>
      <c r="AO20" s="25"/>
      <c r="AQ20">
        <v>1</v>
      </c>
      <c r="AR20" s="26">
        <f t="shared" ref="AR20:AR24" si="18">SUM(AN20:AQ20)</f>
        <v>1</v>
      </c>
      <c r="AV20">
        <v>2</v>
      </c>
      <c r="AW20" s="26">
        <f t="shared" ref="AW20:AW83" si="19">SUM(AS20:AV20)</f>
        <v>2</v>
      </c>
      <c r="AX20" s="28">
        <f t="shared" si="10"/>
        <v>11</v>
      </c>
      <c r="AY20" s="37">
        <v>170</v>
      </c>
      <c r="AZ20" s="34">
        <f>AX20/$AY$20</f>
        <v>0.064705882352941183</v>
      </c>
      <c r="BA20" s="31"/>
    </row>
    <row r="21" ht="18.75">
      <c r="A21" s="31" t="s">
        <v>25</v>
      </c>
      <c r="E21">
        <v>1</v>
      </c>
      <c r="F21" s="26">
        <f t="shared" si="11"/>
        <v>1</v>
      </c>
      <c r="K21" s="26">
        <f t="shared" si="12"/>
        <v>0</v>
      </c>
      <c r="P21" s="26">
        <f t="shared" si="13"/>
        <v>0</v>
      </c>
      <c r="U21" s="26">
        <f t="shared" si="14"/>
        <v>0</v>
      </c>
      <c r="V21" s="36">
        <f t="shared" si="15"/>
        <v>1</v>
      </c>
      <c r="W21" s="3"/>
      <c r="X21" t="s">
        <v>25</v>
      </c>
      <c r="AC21" s="26">
        <f t="shared" si="16"/>
        <v>0</v>
      </c>
      <c r="AG21">
        <v>1</v>
      </c>
      <c r="AH21" s="26">
        <f t="shared" si="17"/>
        <v>1</v>
      </c>
      <c r="AL21">
        <v>1</v>
      </c>
      <c r="AM21" s="26">
        <f t="shared" si="9"/>
        <v>1</v>
      </c>
      <c r="AR21" s="26">
        <f t="shared" si="18"/>
        <v>0</v>
      </c>
      <c r="AV21">
        <v>1</v>
      </c>
      <c r="AW21" s="26">
        <f t="shared" si="19"/>
        <v>1</v>
      </c>
      <c r="AX21" s="28">
        <f t="shared" si="10"/>
        <v>4</v>
      </c>
      <c r="AY21" s="37">
        <v>136</v>
      </c>
      <c r="AZ21" s="34">
        <f>AX21/$AY$21</f>
        <v>0.029411764705882353</v>
      </c>
      <c r="BA21" s="31"/>
    </row>
    <row r="22" ht="18.75">
      <c r="A22" s="31" t="s">
        <v>26</v>
      </c>
      <c r="E22">
        <v>1</v>
      </c>
      <c r="F22" s="26">
        <f t="shared" si="11"/>
        <v>1</v>
      </c>
      <c r="J22">
        <v>1</v>
      </c>
      <c r="K22" s="26">
        <f t="shared" si="12"/>
        <v>1</v>
      </c>
      <c r="O22">
        <v>1</v>
      </c>
      <c r="P22" s="26">
        <f t="shared" si="13"/>
        <v>1</v>
      </c>
      <c r="T22">
        <v>1</v>
      </c>
      <c r="U22" s="26">
        <f t="shared" si="14"/>
        <v>1</v>
      </c>
      <c r="V22" s="36">
        <f t="shared" si="15"/>
        <v>4</v>
      </c>
      <c r="W22" s="3"/>
      <c r="X22" t="s">
        <v>26</v>
      </c>
      <c r="AB22">
        <v>1</v>
      </c>
      <c r="AC22" s="26">
        <f t="shared" si="16"/>
        <v>1</v>
      </c>
      <c r="AG22">
        <v>1</v>
      </c>
      <c r="AH22" s="26">
        <f t="shared" si="17"/>
        <v>1</v>
      </c>
      <c r="AL22">
        <v>1</v>
      </c>
      <c r="AM22" s="26">
        <f t="shared" si="9"/>
        <v>1</v>
      </c>
      <c r="AQ22">
        <v>1</v>
      </c>
      <c r="AR22" s="26">
        <f t="shared" si="18"/>
        <v>1</v>
      </c>
      <c r="AV22">
        <v>1</v>
      </c>
      <c r="AW22" s="26">
        <f t="shared" si="19"/>
        <v>1</v>
      </c>
      <c r="AX22" s="28">
        <f t="shared" si="10"/>
        <v>9</v>
      </c>
      <c r="AY22" s="37">
        <v>136</v>
      </c>
      <c r="AZ22" s="34">
        <f>AX22/$AY$22</f>
        <v>0.066176470588235295</v>
      </c>
      <c r="BA22" s="31"/>
    </row>
    <row r="23" ht="18.75">
      <c r="A23" s="31" t="s">
        <v>34</v>
      </c>
      <c r="F23" s="26">
        <f t="shared" si="11"/>
        <v>0</v>
      </c>
      <c r="K23" s="26">
        <f t="shared" si="12"/>
        <v>0</v>
      </c>
      <c r="P23" s="26">
        <f t="shared" si="13"/>
        <v>0</v>
      </c>
      <c r="T23">
        <v>1</v>
      </c>
      <c r="U23" s="26">
        <f t="shared" si="14"/>
        <v>1</v>
      </c>
      <c r="V23" s="36">
        <f t="shared" si="15"/>
        <v>1</v>
      </c>
      <c r="W23" s="3"/>
      <c r="X23" t="s">
        <v>34</v>
      </c>
      <c r="AC23" s="26">
        <f t="shared" si="16"/>
        <v>0</v>
      </c>
      <c r="AG23">
        <v>1</v>
      </c>
      <c r="AH23" s="26">
        <f t="shared" si="17"/>
        <v>1</v>
      </c>
      <c r="AM23" s="26">
        <f t="shared" si="9"/>
        <v>0</v>
      </c>
      <c r="AQ23">
        <v>1</v>
      </c>
      <c r="AR23" s="26">
        <f t="shared" si="18"/>
        <v>1</v>
      </c>
      <c r="AV23">
        <v>1</v>
      </c>
      <c r="AW23" s="26">
        <f t="shared" si="19"/>
        <v>1</v>
      </c>
      <c r="AX23" s="28">
        <f t="shared" si="10"/>
        <v>4</v>
      </c>
      <c r="AY23" s="37">
        <v>68</v>
      </c>
      <c r="AZ23" s="34">
        <f>AX23/$AY$23</f>
        <v>0.058823529411764705</v>
      </c>
      <c r="BA23" s="31"/>
    </row>
    <row r="24" ht="18.75">
      <c r="A24" s="31" t="s">
        <v>27</v>
      </c>
      <c r="E24">
        <v>1</v>
      </c>
      <c r="F24" s="26">
        <f t="shared" si="11"/>
        <v>1</v>
      </c>
      <c r="K24" s="26">
        <f t="shared" si="12"/>
        <v>0</v>
      </c>
      <c r="P24" s="26">
        <f t="shared" si="13"/>
        <v>0</v>
      </c>
      <c r="T24">
        <v>1</v>
      </c>
      <c r="U24" s="26">
        <f t="shared" si="14"/>
        <v>1</v>
      </c>
      <c r="V24" s="36">
        <f t="shared" si="15"/>
        <v>2</v>
      </c>
      <c r="W24" s="3"/>
      <c r="X24" t="s">
        <v>27</v>
      </c>
      <c r="AB24">
        <v>1</v>
      </c>
      <c r="AC24" s="26">
        <f t="shared" si="16"/>
        <v>1</v>
      </c>
      <c r="AH24" s="26">
        <f t="shared" si="17"/>
        <v>0</v>
      </c>
      <c r="AL24">
        <v>1</v>
      </c>
      <c r="AM24" s="26">
        <f t="shared" si="9"/>
        <v>1</v>
      </c>
      <c r="AR24" s="26">
        <f t="shared" si="18"/>
        <v>0</v>
      </c>
      <c r="AV24">
        <v>1</v>
      </c>
      <c r="AW24" s="26">
        <f t="shared" si="19"/>
        <v>1</v>
      </c>
      <c r="AX24" s="28">
        <f t="shared" si="10"/>
        <v>5</v>
      </c>
      <c r="AY24" s="37">
        <v>68</v>
      </c>
      <c r="AZ24" s="34">
        <f>AX24/$AY$24</f>
        <v>0.073529411764705885</v>
      </c>
      <c r="BA24" s="31"/>
    </row>
    <row r="25" ht="18.75">
      <c r="A25" s="31" t="s">
        <v>28</v>
      </c>
      <c r="F25" s="26">
        <f t="shared" si="11"/>
        <v>0</v>
      </c>
      <c r="K25" s="26">
        <f t="shared" si="12"/>
        <v>0</v>
      </c>
      <c r="P25" s="26">
        <f t="shared" si="13"/>
        <v>0</v>
      </c>
      <c r="U25" s="26">
        <f t="shared" si="14"/>
        <v>0</v>
      </c>
      <c r="V25" s="36">
        <f t="shared" si="15"/>
        <v>0</v>
      </c>
      <c r="W25" s="3"/>
      <c r="X25" t="s">
        <v>28</v>
      </c>
      <c r="AC25" s="26">
        <f t="shared" si="16"/>
        <v>0</v>
      </c>
      <c r="AH25" s="26">
        <f t="shared" si="17"/>
        <v>0</v>
      </c>
      <c r="AM25" s="26">
        <f t="shared" si="9"/>
        <v>0</v>
      </c>
      <c r="AR25" s="26">
        <f t="shared" ref="AR25:AR27" si="20">SUM(AI25:AQ25)</f>
        <v>0</v>
      </c>
      <c r="AV25">
        <v>1</v>
      </c>
      <c r="AW25" s="26">
        <f t="shared" si="19"/>
        <v>1</v>
      </c>
      <c r="AX25" s="28">
        <f t="shared" si="10"/>
        <v>1</v>
      </c>
      <c r="AY25" s="37">
        <v>34</v>
      </c>
      <c r="AZ25" s="34">
        <f>AX25/$AY$25</f>
        <v>0.029411764705882353</v>
      </c>
      <c r="BA25" s="31"/>
    </row>
    <row r="26" ht="18.75">
      <c r="A26" t="s">
        <v>29</v>
      </c>
      <c r="F26" s="26">
        <f t="shared" si="11"/>
        <v>0</v>
      </c>
      <c r="K26" s="26">
        <f t="shared" si="12"/>
        <v>0</v>
      </c>
      <c r="P26" s="26">
        <f t="shared" si="13"/>
        <v>0</v>
      </c>
      <c r="U26" s="26">
        <f t="shared" si="14"/>
        <v>0</v>
      </c>
      <c r="V26" s="36">
        <f t="shared" si="15"/>
        <v>0</v>
      </c>
      <c r="W26" s="3"/>
      <c r="X26" t="s">
        <v>29</v>
      </c>
      <c r="AC26" s="26">
        <f t="shared" si="16"/>
        <v>0</v>
      </c>
      <c r="AH26" s="26">
        <f t="shared" si="17"/>
        <v>0</v>
      </c>
      <c r="AM26" s="26">
        <f t="shared" si="9"/>
        <v>0</v>
      </c>
      <c r="AR26" s="26">
        <f t="shared" si="20"/>
        <v>0</v>
      </c>
      <c r="AV26">
        <v>1</v>
      </c>
      <c r="AW26" s="26">
        <f t="shared" si="19"/>
        <v>1</v>
      </c>
      <c r="AX26" s="28">
        <f t="shared" si="10"/>
        <v>1</v>
      </c>
      <c r="AY26" s="37">
        <v>34</v>
      </c>
      <c r="AZ26" s="34">
        <f>AX26/$AY$26</f>
        <v>0.029411764705882353</v>
      </c>
      <c r="BA26" s="31"/>
    </row>
    <row r="27" ht="18.75">
      <c r="A27" t="s">
        <v>30</v>
      </c>
      <c r="E27">
        <v>1</v>
      </c>
      <c r="F27" s="26">
        <f t="shared" si="11"/>
        <v>1</v>
      </c>
      <c r="K27" s="26">
        <f t="shared" si="12"/>
        <v>0</v>
      </c>
      <c r="P27" s="26">
        <f t="shared" si="13"/>
        <v>0</v>
      </c>
      <c r="U27" s="26">
        <f t="shared" si="14"/>
        <v>0</v>
      </c>
      <c r="V27" s="36">
        <f t="shared" si="15"/>
        <v>1</v>
      </c>
      <c r="W27" s="3"/>
      <c r="X27" t="s">
        <v>30</v>
      </c>
      <c r="AC27" s="26">
        <f t="shared" si="16"/>
        <v>0</v>
      </c>
      <c r="AH27" s="26">
        <f t="shared" si="17"/>
        <v>0</v>
      </c>
      <c r="AM27" s="26">
        <f t="shared" si="9"/>
        <v>0</v>
      </c>
      <c r="AR27" s="26">
        <f t="shared" si="20"/>
        <v>0</v>
      </c>
      <c r="AV27">
        <v>1</v>
      </c>
      <c r="AW27" s="26">
        <f t="shared" si="19"/>
        <v>1</v>
      </c>
      <c r="AX27" s="28">
        <f t="shared" si="10"/>
        <v>2</v>
      </c>
      <c r="AY27" s="37">
        <v>34</v>
      </c>
      <c r="AZ27" s="34">
        <f>AX27/$AY$27</f>
        <v>0.058823529411764705</v>
      </c>
      <c r="BA27" s="31"/>
    </row>
    <row r="28" ht="18.75">
      <c r="A28" t="s">
        <v>31</v>
      </c>
      <c r="E28">
        <v>1</v>
      </c>
      <c r="F28" s="26">
        <f t="shared" si="11"/>
        <v>1</v>
      </c>
      <c r="K28" s="26">
        <f t="shared" si="12"/>
        <v>0</v>
      </c>
      <c r="P28" s="26">
        <f t="shared" si="13"/>
        <v>0</v>
      </c>
      <c r="T28">
        <v>1</v>
      </c>
      <c r="U28" s="26">
        <f t="shared" si="14"/>
        <v>1</v>
      </c>
      <c r="V28" s="38">
        <f t="shared" si="15"/>
        <v>2</v>
      </c>
      <c r="W28" s="3"/>
      <c r="X28" t="s">
        <v>31</v>
      </c>
      <c r="AC28" s="26">
        <f t="shared" si="16"/>
        <v>0</v>
      </c>
      <c r="AH28" s="26">
        <f t="shared" si="17"/>
        <v>0</v>
      </c>
      <c r="AL28" s="39"/>
      <c r="AM28" s="26">
        <f t="shared" si="9"/>
        <v>0</v>
      </c>
      <c r="AR28" s="26">
        <f>SUM(AN28:AQ28)</f>
        <v>0</v>
      </c>
      <c r="AV28">
        <v>1</v>
      </c>
      <c r="AW28" s="26">
        <f t="shared" si="19"/>
        <v>1</v>
      </c>
      <c r="AX28" s="28">
        <f t="shared" si="10"/>
        <v>3</v>
      </c>
      <c r="AY28" s="37">
        <v>102</v>
      </c>
      <c r="AZ28" s="34">
        <f>AX28/$AY$28</f>
        <v>0.029411764705882353</v>
      </c>
      <c r="BA28" s="31"/>
    </row>
    <row r="29" ht="18.75">
      <c r="A29" s="23" t="s">
        <v>35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35"/>
      <c r="W29" s="40"/>
      <c r="X29" s="24" t="s">
        <v>35</v>
      </c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31"/>
    </row>
    <row r="30" ht="18.75">
      <c r="A30" t="s">
        <v>24</v>
      </c>
      <c r="E30">
        <v>1</v>
      </c>
      <c r="F30" s="26">
        <f t="shared" si="11"/>
        <v>1</v>
      </c>
      <c r="J30">
        <v>2</v>
      </c>
      <c r="K30" s="26">
        <f t="shared" si="12"/>
        <v>2</v>
      </c>
      <c r="O30">
        <v>2</v>
      </c>
      <c r="P30" s="26">
        <f t="shared" si="13"/>
        <v>2</v>
      </c>
      <c r="T30">
        <v>1</v>
      </c>
      <c r="U30" s="26">
        <f t="shared" si="14"/>
        <v>1</v>
      </c>
      <c r="V30" s="36">
        <f t="shared" si="15"/>
        <v>6</v>
      </c>
      <c r="W30" s="40"/>
      <c r="X30" t="s">
        <v>24</v>
      </c>
      <c r="AB30">
        <v>1</v>
      </c>
      <c r="AC30" s="26">
        <f t="shared" si="16"/>
        <v>1</v>
      </c>
      <c r="AG30">
        <v>1</v>
      </c>
      <c r="AH30" s="26">
        <f t="shared" si="17"/>
        <v>1</v>
      </c>
      <c r="AL30">
        <v>1</v>
      </c>
      <c r="AM30" s="26">
        <f t="shared" si="9"/>
        <v>1</v>
      </c>
      <c r="AQ30">
        <v>2</v>
      </c>
      <c r="AR30" s="26">
        <f t="shared" ref="AR30:AR34" si="21">SUM(AN30:AQ30)</f>
        <v>2</v>
      </c>
      <c r="AV30">
        <v>1</v>
      </c>
      <c r="AW30" s="26">
        <f t="shared" si="19"/>
        <v>1</v>
      </c>
      <c r="AX30" s="28">
        <f t="shared" si="10"/>
        <v>12</v>
      </c>
      <c r="AY30" s="29">
        <v>170</v>
      </c>
      <c r="AZ30" s="41">
        <f>AX30/$AY$30</f>
        <v>0.070588235294117646</v>
      </c>
      <c r="BA30" s="31"/>
    </row>
    <row r="31" ht="18.75">
      <c r="A31" t="s">
        <v>25</v>
      </c>
      <c r="F31" s="26">
        <f t="shared" si="11"/>
        <v>0</v>
      </c>
      <c r="J31">
        <v>1</v>
      </c>
      <c r="K31" s="26">
        <f t="shared" si="12"/>
        <v>1</v>
      </c>
      <c r="P31" s="26">
        <f t="shared" si="13"/>
        <v>0</v>
      </c>
      <c r="T31">
        <v>1</v>
      </c>
      <c r="U31" s="26">
        <f t="shared" si="14"/>
        <v>1</v>
      </c>
      <c r="V31" s="36">
        <f t="shared" si="15"/>
        <v>2</v>
      </c>
      <c r="W31" s="40"/>
      <c r="X31" t="s">
        <v>25</v>
      </c>
      <c r="AC31" s="26">
        <f t="shared" si="16"/>
        <v>0</v>
      </c>
      <c r="AH31" s="26">
        <f t="shared" si="17"/>
        <v>0</v>
      </c>
      <c r="AL31">
        <v>1</v>
      </c>
      <c r="AM31" s="26">
        <f t="shared" si="9"/>
        <v>1</v>
      </c>
      <c r="AQ31">
        <v>1</v>
      </c>
      <c r="AR31" s="26">
        <f t="shared" si="21"/>
        <v>1</v>
      </c>
      <c r="AV31">
        <v>1</v>
      </c>
      <c r="AW31" s="26">
        <f t="shared" si="19"/>
        <v>1</v>
      </c>
      <c r="AX31" s="28">
        <f t="shared" si="10"/>
        <v>5</v>
      </c>
      <c r="AY31" s="29">
        <v>136</v>
      </c>
      <c r="AZ31" s="42">
        <f>AX31/$AY$31</f>
        <v>0.036764705882352942</v>
      </c>
    </row>
    <row r="32" ht="18.75">
      <c r="A32" t="s">
        <v>26</v>
      </c>
      <c r="E32">
        <v>1</v>
      </c>
      <c r="F32" s="26">
        <f t="shared" si="11"/>
        <v>1</v>
      </c>
      <c r="J32">
        <v>2</v>
      </c>
      <c r="K32" s="26">
        <f t="shared" si="12"/>
        <v>2</v>
      </c>
      <c r="O32">
        <v>1</v>
      </c>
      <c r="P32" s="26">
        <f t="shared" si="13"/>
        <v>1</v>
      </c>
      <c r="T32">
        <v>1</v>
      </c>
      <c r="U32" s="26">
        <f t="shared" si="14"/>
        <v>1</v>
      </c>
      <c r="V32" s="36">
        <f t="shared" si="15"/>
        <v>5</v>
      </c>
      <c r="W32" s="40"/>
      <c r="X32" t="s">
        <v>26</v>
      </c>
      <c r="AB32">
        <v>1</v>
      </c>
      <c r="AC32" s="26">
        <f t="shared" si="16"/>
        <v>1</v>
      </c>
      <c r="AG32">
        <v>1</v>
      </c>
      <c r="AH32" s="26">
        <f t="shared" si="17"/>
        <v>1</v>
      </c>
      <c r="AL32">
        <v>1</v>
      </c>
      <c r="AM32" s="26">
        <f t="shared" si="9"/>
        <v>1</v>
      </c>
      <c r="AQ32">
        <v>1</v>
      </c>
      <c r="AR32" s="26">
        <f t="shared" si="21"/>
        <v>1</v>
      </c>
      <c r="AV32">
        <v>1</v>
      </c>
      <c r="AW32" s="26">
        <f t="shared" si="19"/>
        <v>1</v>
      </c>
      <c r="AX32" s="28">
        <f t="shared" si="10"/>
        <v>10</v>
      </c>
      <c r="AY32" s="29">
        <v>136</v>
      </c>
      <c r="AZ32" s="42">
        <f>AX32/$AY$32</f>
        <v>0.073529411764705885</v>
      </c>
    </row>
    <row r="33" ht="18.75">
      <c r="A33" t="s">
        <v>34</v>
      </c>
      <c r="E33">
        <v>1</v>
      </c>
      <c r="F33" s="26">
        <f t="shared" si="11"/>
        <v>1</v>
      </c>
      <c r="K33" s="26">
        <f t="shared" si="12"/>
        <v>0</v>
      </c>
      <c r="P33" s="26">
        <f t="shared" si="13"/>
        <v>0</v>
      </c>
      <c r="U33" s="26">
        <f t="shared" si="14"/>
        <v>0</v>
      </c>
      <c r="V33" s="36">
        <f t="shared" si="15"/>
        <v>1</v>
      </c>
      <c r="W33" s="40"/>
      <c r="X33" t="s">
        <v>34</v>
      </c>
      <c r="AB33">
        <v>1</v>
      </c>
      <c r="AC33" s="26">
        <f t="shared" si="16"/>
        <v>1</v>
      </c>
      <c r="AH33" s="26">
        <f t="shared" si="17"/>
        <v>0</v>
      </c>
      <c r="AM33" s="26">
        <f t="shared" si="9"/>
        <v>0</v>
      </c>
      <c r="AQ33">
        <v>1</v>
      </c>
      <c r="AR33" s="26">
        <f t="shared" si="21"/>
        <v>1</v>
      </c>
      <c r="AV33">
        <v>1</v>
      </c>
      <c r="AW33" s="26">
        <f t="shared" si="19"/>
        <v>1</v>
      </c>
      <c r="AX33" s="28">
        <f t="shared" si="10"/>
        <v>4</v>
      </c>
      <c r="AY33" s="29">
        <v>68</v>
      </c>
      <c r="AZ33" s="42">
        <f>AX33/$AY$33</f>
        <v>0.058823529411764705</v>
      </c>
    </row>
    <row r="34" ht="18.75">
      <c r="A34" t="s">
        <v>27</v>
      </c>
      <c r="E34">
        <v>1</v>
      </c>
      <c r="F34" s="26">
        <f t="shared" si="11"/>
        <v>1</v>
      </c>
      <c r="J34">
        <v>1</v>
      </c>
      <c r="K34" s="26">
        <f t="shared" si="12"/>
        <v>1</v>
      </c>
      <c r="P34" s="26">
        <f t="shared" si="13"/>
        <v>0</v>
      </c>
      <c r="T34">
        <v>1</v>
      </c>
      <c r="U34" s="26">
        <f t="shared" si="14"/>
        <v>1</v>
      </c>
      <c r="V34" s="36">
        <f t="shared" si="15"/>
        <v>3</v>
      </c>
      <c r="W34" s="40"/>
      <c r="X34" t="s">
        <v>27</v>
      </c>
      <c r="AC34" s="26">
        <f t="shared" si="16"/>
        <v>0</v>
      </c>
      <c r="AH34" s="26">
        <f t="shared" si="17"/>
        <v>0</v>
      </c>
      <c r="AL34">
        <v>1</v>
      </c>
      <c r="AM34" s="26">
        <f t="shared" si="9"/>
        <v>1</v>
      </c>
      <c r="AR34" s="26">
        <f t="shared" si="21"/>
        <v>0</v>
      </c>
      <c r="AV34">
        <v>1</v>
      </c>
      <c r="AW34" s="26">
        <f t="shared" si="19"/>
        <v>1</v>
      </c>
      <c r="AX34" s="28">
        <f t="shared" si="10"/>
        <v>5</v>
      </c>
      <c r="AY34" s="29">
        <v>68</v>
      </c>
      <c r="AZ34" s="42">
        <f>AX34/$AY$34</f>
        <v>0.073529411764705885</v>
      </c>
    </row>
    <row r="35" ht="18.75">
      <c r="A35" t="s">
        <v>28</v>
      </c>
      <c r="F35" s="26">
        <f t="shared" si="11"/>
        <v>0</v>
      </c>
      <c r="K35" s="26">
        <f t="shared" si="12"/>
        <v>0</v>
      </c>
      <c r="P35" s="26">
        <f t="shared" si="13"/>
        <v>0</v>
      </c>
      <c r="U35" s="26">
        <f t="shared" si="14"/>
        <v>0</v>
      </c>
      <c r="V35" s="36">
        <f t="shared" si="15"/>
        <v>0</v>
      </c>
      <c r="W35" s="40"/>
      <c r="X35" t="s">
        <v>28</v>
      </c>
      <c r="AC35" s="26">
        <f t="shared" si="16"/>
        <v>0</v>
      </c>
      <c r="AH35" s="26">
        <f t="shared" si="17"/>
        <v>0</v>
      </c>
      <c r="AM35" s="26">
        <f t="shared" si="9"/>
        <v>0</v>
      </c>
      <c r="AR35" s="26">
        <f t="shared" ref="AR35:AR37" si="22">SUM(AI35:AQ35)</f>
        <v>0</v>
      </c>
      <c r="AV35">
        <v>1</v>
      </c>
      <c r="AW35" s="26">
        <f t="shared" si="19"/>
        <v>1</v>
      </c>
      <c r="AX35" s="28">
        <f t="shared" si="10"/>
        <v>1</v>
      </c>
      <c r="AY35" s="29">
        <v>34</v>
      </c>
      <c r="AZ35" s="42">
        <f>AX35/$AY$35</f>
        <v>0.029411764705882353</v>
      </c>
    </row>
    <row r="36" ht="18.75">
      <c r="A36" t="s">
        <v>29</v>
      </c>
      <c r="F36" s="26">
        <f t="shared" si="11"/>
        <v>0</v>
      </c>
      <c r="K36" s="26">
        <f t="shared" si="12"/>
        <v>0</v>
      </c>
      <c r="P36" s="26">
        <f t="shared" si="13"/>
        <v>0</v>
      </c>
      <c r="U36" s="26">
        <f t="shared" si="14"/>
        <v>0</v>
      </c>
      <c r="V36" s="36">
        <f t="shared" si="15"/>
        <v>0</v>
      </c>
      <c r="W36" s="40"/>
      <c r="X36" t="s">
        <v>29</v>
      </c>
      <c r="AC36" s="26">
        <f t="shared" si="16"/>
        <v>0</v>
      </c>
      <c r="AH36" s="26">
        <f t="shared" si="17"/>
        <v>0</v>
      </c>
      <c r="AM36" s="26">
        <f t="shared" si="9"/>
        <v>0</v>
      </c>
      <c r="AR36" s="26">
        <f t="shared" si="22"/>
        <v>0</v>
      </c>
      <c r="AV36">
        <v>1</v>
      </c>
      <c r="AW36" s="26">
        <f t="shared" si="19"/>
        <v>1</v>
      </c>
      <c r="AX36" s="28">
        <f t="shared" si="10"/>
        <v>1</v>
      </c>
      <c r="AY36" s="29">
        <v>34</v>
      </c>
      <c r="AZ36" s="42">
        <f>AX36/$AY$36</f>
        <v>0.029411764705882353</v>
      </c>
    </row>
    <row r="37" ht="18.75">
      <c r="A37" t="s">
        <v>30</v>
      </c>
      <c r="E37">
        <v>1</v>
      </c>
      <c r="F37" s="26">
        <f t="shared" si="11"/>
        <v>1</v>
      </c>
      <c r="K37" s="26">
        <f t="shared" si="12"/>
        <v>0</v>
      </c>
      <c r="P37" s="26">
        <f t="shared" si="13"/>
        <v>0</v>
      </c>
      <c r="U37" s="26">
        <f t="shared" si="14"/>
        <v>0</v>
      </c>
      <c r="V37" s="36">
        <f t="shared" si="15"/>
        <v>1</v>
      </c>
      <c r="W37" s="40"/>
      <c r="X37" t="s">
        <v>30</v>
      </c>
      <c r="AC37" s="26">
        <f t="shared" si="16"/>
        <v>0</v>
      </c>
      <c r="AH37" s="26">
        <f t="shared" si="17"/>
        <v>0</v>
      </c>
      <c r="AM37" s="26">
        <f t="shared" si="9"/>
        <v>0</v>
      </c>
      <c r="AR37" s="26">
        <f t="shared" si="22"/>
        <v>0</v>
      </c>
      <c r="AV37">
        <v>1</v>
      </c>
      <c r="AW37" s="26">
        <f t="shared" si="19"/>
        <v>1</v>
      </c>
      <c r="AX37" s="28">
        <f t="shared" si="10"/>
        <v>2</v>
      </c>
      <c r="AY37" s="29">
        <v>34</v>
      </c>
      <c r="AZ37" s="42">
        <f>AX37/$AY$37</f>
        <v>0.058823529411764705</v>
      </c>
    </row>
    <row r="38" ht="18.75">
      <c r="A38" t="s">
        <v>31</v>
      </c>
      <c r="E38">
        <v>1</v>
      </c>
      <c r="F38" s="26">
        <f t="shared" si="11"/>
        <v>1</v>
      </c>
      <c r="J38" s="39"/>
      <c r="K38" s="26">
        <f t="shared" si="12"/>
        <v>0</v>
      </c>
      <c r="P38" s="26">
        <f t="shared" si="13"/>
        <v>0</v>
      </c>
      <c r="T38">
        <v>1</v>
      </c>
      <c r="U38" s="26">
        <f t="shared" si="14"/>
        <v>1</v>
      </c>
      <c r="V38" s="36">
        <f t="shared" si="15"/>
        <v>2</v>
      </c>
      <c r="W38" s="40"/>
      <c r="X38" t="s">
        <v>31</v>
      </c>
      <c r="AC38" s="26">
        <f t="shared" si="16"/>
        <v>0</v>
      </c>
      <c r="AH38" s="26">
        <f t="shared" si="17"/>
        <v>0</v>
      </c>
      <c r="AL38" s="39"/>
      <c r="AM38" s="26">
        <f t="shared" si="9"/>
        <v>0</v>
      </c>
      <c r="AR38" s="26">
        <f>SUM(AN38:AQ38)</f>
        <v>0</v>
      </c>
      <c r="AV38">
        <v>1</v>
      </c>
      <c r="AW38" s="26">
        <f t="shared" si="19"/>
        <v>1</v>
      </c>
      <c r="AX38" s="28">
        <f t="shared" si="10"/>
        <v>3</v>
      </c>
      <c r="AY38" s="29">
        <v>102</v>
      </c>
      <c r="AZ38" s="43">
        <f>AX38/$AY$38</f>
        <v>0.029411764705882353</v>
      </c>
    </row>
    <row r="39" ht="18.75">
      <c r="A39" s="23" t="s">
        <v>36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35"/>
      <c r="W39" s="40"/>
      <c r="X39" s="24" t="s">
        <v>36</v>
      </c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44"/>
    </row>
    <row r="40" ht="18.75">
      <c r="A40" t="s">
        <v>24</v>
      </c>
      <c r="E40">
        <v>1</v>
      </c>
      <c r="F40" s="26">
        <f t="shared" si="11"/>
        <v>1</v>
      </c>
      <c r="J40" s="25">
        <v>1</v>
      </c>
      <c r="K40" s="26">
        <f t="shared" si="12"/>
        <v>1</v>
      </c>
      <c r="M40" s="25"/>
      <c r="O40" s="25">
        <v>1</v>
      </c>
      <c r="P40" s="26">
        <f t="shared" si="13"/>
        <v>1</v>
      </c>
      <c r="Q40" s="25"/>
      <c r="S40" s="25"/>
      <c r="T40">
        <v>2</v>
      </c>
      <c r="U40" s="26">
        <f t="shared" si="14"/>
        <v>2</v>
      </c>
      <c r="V40" s="45">
        <f t="shared" si="15"/>
        <v>5</v>
      </c>
      <c r="W40" s="40"/>
      <c r="X40" t="s">
        <v>24</v>
      </c>
      <c r="AB40">
        <v>1</v>
      </c>
      <c r="AC40" s="26">
        <f t="shared" si="16"/>
        <v>1</v>
      </c>
      <c r="AG40">
        <v>2</v>
      </c>
      <c r="AH40" s="26">
        <f t="shared" si="17"/>
        <v>2</v>
      </c>
      <c r="AL40">
        <v>1</v>
      </c>
      <c r="AM40" s="26">
        <f t="shared" si="9"/>
        <v>1</v>
      </c>
      <c r="AN40">
        <v>1</v>
      </c>
      <c r="AO40" s="25"/>
      <c r="AQ40">
        <v>1</v>
      </c>
      <c r="AR40" s="26">
        <f t="shared" ref="AR40:AR103" si="23">SUM(AN40:AQ40)</f>
        <v>2</v>
      </c>
      <c r="AV40">
        <v>1</v>
      </c>
      <c r="AW40" s="26">
        <f t="shared" si="19"/>
        <v>1</v>
      </c>
      <c r="AX40" s="46">
        <f t="shared" si="10"/>
        <v>12</v>
      </c>
      <c r="AY40" s="29">
        <v>170</v>
      </c>
      <c r="AZ40" s="42">
        <f>AX40/$AY$40</f>
        <v>0.070588235294117646</v>
      </c>
    </row>
    <row r="41" ht="18.75">
      <c r="A41" t="s">
        <v>25</v>
      </c>
      <c r="F41" s="26">
        <f t="shared" si="11"/>
        <v>0</v>
      </c>
      <c r="J41">
        <v>1</v>
      </c>
      <c r="K41" s="26">
        <f t="shared" si="12"/>
        <v>1</v>
      </c>
      <c r="P41" s="26">
        <f t="shared" si="13"/>
        <v>0</v>
      </c>
      <c r="T41">
        <v>1</v>
      </c>
      <c r="U41" s="26">
        <f t="shared" si="14"/>
        <v>1</v>
      </c>
      <c r="V41" s="36">
        <f t="shared" si="15"/>
        <v>2</v>
      </c>
      <c r="W41" s="40"/>
      <c r="X41" t="s">
        <v>25</v>
      </c>
      <c r="AC41" s="26">
        <f t="shared" si="16"/>
        <v>0</v>
      </c>
      <c r="AG41">
        <v>1</v>
      </c>
      <c r="AH41" s="26">
        <f t="shared" si="17"/>
        <v>1</v>
      </c>
      <c r="AM41" s="26">
        <f t="shared" si="9"/>
        <v>0</v>
      </c>
      <c r="AQ41">
        <v>1</v>
      </c>
      <c r="AR41" s="26">
        <f t="shared" si="23"/>
        <v>1</v>
      </c>
      <c r="AV41">
        <v>1</v>
      </c>
      <c r="AW41" s="26">
        <f t="shared" si="19"/>
        <v>1</v>
      </c>
      <c r="AX41" s="46">
        <f t="shared" si="10"/>
        <v>5</v>
      </c>
      <c r="AY41" s="29">
        <v>136</v>
      </c>
      <c r="AZ41" s="42">
        <f>AX41/$AY$41</f>
        <v>0.036764705882352942</v>
      </c>
    </row>
    <row r="42" ht="18.75">
      <c r="A42" t="s">
        <v>26</v>
      </c>
      <c r="E42">
        <v>1</v>
      </c>
      <c r="F42" s="26">
        <f t="shared" si="11"/>
        <v>1</v>
      </c>
      <c r="J42">
        <v>1</v>
      </c>
      <c r="K42" s="26">
        <f t="shared" si="12"/>
        <v>1</v>
      </c>
      <c r="O42">
        <v>2</v>
      </c>
      <c r="P42" s="26">
        <f t="shared" si="13"/>
        <v>2</v>
      </c>
      <c r="T42">
        <v>1</v>
      </c>
      <c r="U42" s="26">
        <f t="shared" si="14"/>
        <v>1</v>
      </c>
      <c r="V42" s="36">
        <f t="shared" si="15"/>
        <v>5</v>
      </c>
      <c r="W42" s="40"/>
      <c r="X42" t="s">
        <v>26</v>
      </c>
      <c r="AB42">
        <v>1</v>
      </c>
      <c r="AC42" s="26">
        <f t="shared" si="16"/>
        <v>1</v>
      </c>
      <c r="AG42">
        <v>2</v>
      </c>
      <c r="AH42" s="26">
        <f t="shared" si="17"/>
        <v>2</v>
      </c>
      <c r="AL42">
        <v>0</v>
      </c>
      <c r="AM42" s="26">
        <f t="shared" si="9"/>
        <v>0</v>
      </c>
      <c r="AN42">
        <v>1</v>
      </c>
      <c r="AQ42">
        <v>1</v>
      </c>
      <c r="AR42" s="26">
        <f t="shared" si="23"/>
        <v>2</v>
      </c>
      <c r="AV42">
        <v>1</v>
      </c>
      <c r="AW42" s="26">
        <f t="shared" si="19"/>
        <v>1</v>
      </c>
      <c r="AX42" s="46">
        <f t="shared" si="10"/>
        <v>11</v>
      </c>
      <c r="AY42" s="29">
        <v>136</v>
      </c>
      <c r="AZ42" s="42">
        <f>AX42/$AY$42</f>
        <v>0.080882352941176475</v>
      </c>
    </row>
    <row r="43" ht="18.75">
      <c r="A43" t="s">
        <v>34</v>
      </c>
      <c r="E43">
        <v>1</v>
      </c>
      <c r="F43" s="26">
        <f t="shared" si="11"/>
        <v>1</v>
      </c>
      <c r="K43" s="26">
        <f t="shared" si="12"/>
        <v>0</v>
      </c>
      <c r="P43" s="26">
        <f t="shared" si="13"/>
        <v>0</v>
      </c>
      <c r="T43">
        <v>1</v>
      </c>
      <c r="U43" s="26">
        <f t="shared" si="14"/>
        <v>1</v>
      </c>
      <c r="V43" s="36">
        <f t="shared" si="15"/>
        <v>2</v>
      </c>
      <c r="W43" s="40"/>
      <c r="X43" t="s">
        <v>34</v>
      </c>
      <c r="AC43" s="26">
        <f t="shared" si="16"/>
        <v>0</v>
      </c>
      <c r="AH43" s="26">
        <f t="shared" si="17"/>
        <v>0</v>
      </c>
      <c r="AL43">
        <v>1</v>
      </c>
      <c r="AM43" s="26">
        <f t="shared" si="9"/>
        <v>1</v>
      </c>
      <c r="AR43" s="26">
        <f t="shared" si="23"/>
        <v>0</v>
      </c>
      <c r="AV43">
        <v>1</v>
      </c>
      <c r="AW43" s="26">
        <f t="shared" si="19"/>
        <v>1</v>
      </c>
      <c r="AX43" s="46">
        <f t="shared" si="10"/>
        <v>4</v>
      </c>
      <c r="AY43" s="29">
        <v>68</v>
      </c>
      <c r="AZ43" s="42">
        <f>AX43/$AY$43</f>
        <v>0.058823529411764705</v>
      </c>
    </row>
    <row r="44" ht="18.75">
      <c r="A44" t="s">
        <v>27</v>
      </c>
      <c r="F44" s="26">
        <f t="shared" si="11"/>
        <v>0</v>
      </c>
      <c r="J44">
        <v>1</v>
      </c>
      <c r="K44" s="26">
        <f t="shared" si="12"/>
        <v>1</v>
      </c>
      <c r="P44" s="26">
        <f t="shared" si="13"/>
        <v>0</v>
      </c>
      <c r="T44">
        <v>0</v>
      </c>
      <c r="U44" s="26">
        <f t="shared" si="14"/>
        <v>0</v>
      </c>
      <c r="V44" s="36">
        <f t="shared" si="15"/>
        <v>1</v>
      </c>
      <c r="W44" s="40"/>
      <c r="X44" t="s">
        <v>27</v>
      </c>
      <c r="AB44">
        <v>1</v>
      </c>
      <c r="AC44" s="26">
        <f t="shared" si="16"/>
        <v>1</v>
      </c>
      <c r="AG44">
        <v>1</v>
      </c>
      <c r="AH44" s="26">
        <f t="shared" si="17"/>
        <v>1</v>
      </c>
      <c r="AL44">
        <v>0</v>
      </c>
      <c r="AM44" s="26">
        <f t="shared" si="9"/>
        <v>0</v>
      </c>
      <c r="AN44">
        <v>1</v>
      </c>
      <c r="AQ44">
        <v>1</v>
      </c>
      <c r="AR44" s="26">
        <f t="shared" si="23"/>
        <v>2</v>
      </c>
      <c r="AV44">
        <v>0</v>
      </c>
      <c r="AW44" s="26">
        <f t="shared" si="19"/>
        <v>0</v>
      </c>
      <c r="AX44" s="46">
        <f t="shared" si="10"/>
        <v>5</v>
      </c>
      <c r="AY44" s="29">
        <v>68</v>
      </c>
      <c r="AZ44" s="42">
        <f>AX44/$AY$44</f>
        <v>0.073529411764705885</v>
      </c>
    </row>
    <row r="45" ht="18.75">
      <c r="A45" t="s">
        <v>28</v>
      </c>
      <c r="F45" s="26">
        <f t="shared" si="11"/>
        <v>0</v>
      </c>
      <c r="K45" s="26">
        <f t="shared" si="12"/>
        <v>0</v>
      </c>
      <c r="P45" s="26">
        <f t="shared" si="13"/>
        <v>0</v>
      </c>
      <c r="U45" s="26">
        <f t="shared" si="14"/>
        <v>0</v>
      </c>
      <c r="V45" s="36">
        <f t="shared" si="15"/>
        <v>0</v>
      </c>
      <c r="W45" s="40"/>
      <c r="X45" t="s">
        <v>28</v>
      </c>
      <c r="AC45" s="26">
        <f t="shared" si="16"/>
        <v>0</v>
      </c>
      <c r="AH45" s="26">
        <f t="shared" si="17"/>
        <v>0</v>
      </c>
      <c r="AM45" s="26">
        <f t="shared" si="9"/>
        <v>0</v>
      </c>
      <c r="AR45" s="26">
        <f t="shared" si="23"/>
        <v>0</v>
      </c>
      <c r="AV45">
        <v>1</v>
      </c>
      <c r="AW45" s="26">
        <f t="shared" si="19"/>
        <v>1</v>
      </c>
      <c r="AX45" s="46">
        <f t="shared" si="10"/>
        <v>1</v>
      </c>
      <c r="AY45" s="29">
        <v>34</v>
      </c>
      <c r="AZ45" s="42">
        <f>AX45/$AY$45</f>
        <v>0.029411764705882353</v>
      </c>
    </row>
    <row r="46" ht="18.75">
      <c r="A46" t="s">
        <v>29</v>
      </c>
      <c r="F46" s="26">
        <f t="shared" si="11"/>
        <v>0</v>
      </c>
      <c r="K46" s="26">
        <f t="shared" si="12"/>
        <v>0</v>
      </c>
      <c r="P46" s="26">
        <f t="shared" si="13"/>
        <v>0</v>
      </c>
      <c r="U46" s="26">
        <f t="shared" si="14"/>
        <v>0</v>
      </c>
      <c r="V46" s="36">
        <f t="shared" si="15"/>
        <v>0</v>
      </c>
      <c r="W46" s="40"/>
      <c r="X46" t="s">
        <v>29</v>
      </c>
      <c r="AC46" s="26">
        <f t="shared" si="16"/>
        <v>0</v>
      </c>
      <c r="AH46" s="26">
        <f t="shared" si="17"/>
        <v>0</v>
      </c>
      <c r="AM46" s="26">
        <f t="shared" si="9"/>
        <v>0</v>
      </c>
      <c r="AR46" s="26">
        <f t="shared" si="23"/>
        <v>0</v>
      </c>
      <c r="AV46">
        <v>1</v>
      </c>
      <c r="AW46" s="26">
        <f t="shared" si="19"/>
        <v>1</v>
      </c>
      <c r="AX46" s="46">
        <f t="shared" si="10"/>
        <v>1</v>
      </c>
      <c r="AY46" s="29">
        <v>34</v>
      </c>
      <c r="AZ46" s="42">
        <f>AX46/$AY$46</f>
        <v>0.029411764705882353</v>
      </c>
    </row>
    <row r="47" ht="18.75">
      <c r="A47" t="s">
        <v>30</v>
      </c>
      <c r="F47" s="26">
        <f t="shared" si="11"/>
        <v>0</v>
      </c>
      <c r="K47" s="26">
        <f t="shared" si="12"/>
        <v>0</v>
      </c>
      <c r="P47" s="26">
        <f t="shared" si="13"/>
        <v>0</v>
      </c>
      <c r="U47" s="26">
        <f t="shared" si="14"/>
        <v>0</v>
      </c>
      <c r="V47" s="36">
        <f t="shared" si="15"/>
        <v>0</v>
      </c>
      <c r="W47" s="40"/>
      <c r="X47" t="s">
        <v>30</v>
      </c>
      <c r="AC47" s="26">
        <f t="shared" si="16"/>
        <v>0</v>
      </c>
      <c r="AH47" s="26">
        <f t="shared" si="17"/>
        <v>0</v>
      </c>
      <c r="AM47" s="26">
        <f t="shared" si="9"/>
        <v>0</v>
      </c>
      <c r="AR47" s="26">
        <f t="shared" si="23"/>
        <v>0</v>
      </c>
      <c r="AV47">
        <v>1</v>
      </c>
      <c r="AW47" s="26">
        <f t="shared" si="19"/>
        <v>1</v>
      </c>
      <c r="AX47" s="46">
        <f t="shared" si="10"/>
        <v>1</v>
      </c>
      <c r="AY47" s="29">
        <v>34</v>
      </c>
      <c r="AZ47" s="42">
        <f>AX47/$AY$47</f>
        <v>0.029411764705882353</v>
      </c>
    </row>
    <row r="48" ht="18.75">
      <c r="A48" t="s">
        <v>37</v>
      </c>
      <c r="F48" s="26">
        <f t="shared" si="11"/>
        <v>0</v>
      </c>
      <c r="K48" s="26">
        <f t="shared" si="12"/>
        <v>0</v>
      </c>
      <c r="P48" s="26">
        <f t="shared" si="13"/>
        <v>0</v>
      </c>
      <c r="U48" s="26">
        <f t="shared" si="14"/>
        <v>0</v>
      </c>
      <c r="V48" s="36">
        <f t="shared" si="15"/>
        <v>0</v>
      </c>
      <c r="W48" s="40"/>
      <c r="X48" t="s">
        <v>37</v>
      </c>
      <c r="AC48" s="26">
        <f t="shared" si="16"/>
        <v>0</v>
      </c>
      <c r="AH48" s="26">
        <f t="shared" si="17"/>
        <v>0</v>
      </c>
      <c r="AM48" s="26">
        <f t="shared" si="9"/>
        <v>0</v>
      </c>
      <c r="AR48" s="26">
        <f t="shared" si="23"/>
        <v>0</v>
      </c>
      <c r="AV48">
        <v>1</v>
      </c>
      <c r="AW48" s="26">
        <f t="shared" si="19"/>
        <v>1</v>
      </c>
      <c r="AX48" s="46">
        <f t="shared" si="10"/>
        <v>1</v>
      </c>
      <c r="AY48" s="29">
        <v>34</v>
      </c>
      <c r="AZ48" s="42">
        <f>AX48/$AY$48</f>
        <v>0.029411764705882353</v>
      </c>
    </row>
    <row r="49" ht="18.75">
      <c r="A49" t="s">
        <v>31</v>
      </c>
      <c r="E49">
        <v>1</v>
      </c>
      <c r="F49" s="26">
        <f t="shared" si="11"/>
        <v>1</v>
      </c>
      <c r="J49" s="39"/>
      <c r="K49" s="26">
        <f t="shared" si="12"/>
        <v>0</v>
      </c>
      <c r="P49" s="26">
        <f t="shared" si="13"/>
        <v>0</v>
      </c>
      <c r="T49">
        <v>1</v>
      </c>
      <c r="U49" s="26">
        <f t="shared" si="14"/>
        <v>1</v>
      </c>
      <c r="V49" s="38">
        <f t="shared" si="15"/>
        <v>2</v>
      </c>
      <c r="W49" s="40"/>
      <c r="X49" t="s">
        <v>31</v>
      </c>
      <c r="AC49" s="26">
        <f t="shared" si="16"/>
        <v>0</v>
      </c>
      <c r="AH49" s="26">
        <f t="shared" si="17"/>
        <v>0</v>
      </c>
      <c r="AL49" s="39"/>
      <c r="AM49" s="26">
        <f t="shared" si="9"/>
        <v>0</v>
      </c>
      <c r="AR49" s="26">
        <f t="shared" si="23"/>
        <v>0</v>
      </c>
      <c r="AV49">
        <v>1</v>
      </c>
      <c r="AW49" s="26">
        <f t="shared" si="19"/>
        <v>1</v>
      </c>
      <c r="AX49" s="46">
        <f t="shared" si="10"/>
        <v>3</v>
      </c>
      <c r="AY49" s="29">
        <v>68</v>
      </c>
      <c r="AZ49" s="43">
        <f>AX49/$AY$49</f>
        <v>0.044117647058823532</v>
      </c>
    </row>
    <row r="50" ht="18.75">
      <c r="A50" s="47" t="s">
        <v>38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9"/>
      <c r="W50" s="40"/>
      <c r="X50" s="48" t="s">
        <v>38</v>
      </c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9"/>
    </row>
    <row r="51" ht="18.75">
      <c r="A51" t="s">
        <v>24</v>
      </c>
      <c r="E51">
        <v>1</v>
      </c>
      <c r="F51" s="26">
        <f t="shared" si="11"/>
        <v>1</v>
      </c>
      <c r="K51" s="26">
        <f t="shared" si="12"/>
        <v>0</v>
      </c>
      <c r="N51" s="25"/>
      <c r="O51">
        <v>2</v>
      </c>
      <c r="P51" s="26">
        <f t="shared" si="13"/>
        <v>2</v>
      </c>
      <c r="Q51" s="25"/>
      <c r="R51" s="25"/>
      <c r="S51" s="25"/>
      <c r="T51">
        <v>1</v>
      </c>
      <c r="U51" s="26">
        <f t="shared" si="14"/>
        <v>1</v>
      </c>
      <c r="V51" s="45">
        <f t="shared" si="15"/>
        <v>4</v>
      </c>
      <c r="W51" s="40"/>
      <c r="X51" t="s">
        <v>24</v>
      </c>
      <c r="AB51">
        <v>1</v>
      </c>
      <c r="AC51" s="26">
        <f t="shared" si="16"/>
        <v>1</v>
      </c>
      <c r="AG51">
        <v>2</v>
      </c>
      <c r="AH51" s="26">
        <f t="shared" si="17"/>
        <v>2</v>
      </c>
      <c r="AL51">
        <v>2</v>
      </c>
      <c r="AM51" s="26">
        <f t="shared" si="9"/>
        <v>2</v>
      </c>
      <c r="AN51">
        <v>1</v>
      </c>
      <c r="AQ51">
        <v>1</v>
      </c>
      <c r="AR51" s="26">
        <f t="shared" si="23"/>
        <v>2</v>
      </c>
      <c r="AV51">
        <v>1</v>
      </c>
      <c r="AW51" s="26">
        <f t="shared" si="19"/>
        <v>1</v>
      </c>
      <c r="AX51" s="28">
        <f t="shared" si="10"/>
        <v>12</v>
      </c>
      <c r="AY51" s="29">
        <v>170</v>
      </c>
      <c r="AZ51" s="50">
        <f>AX51/$AY$51</f>
        <v>0.070588235294117646</v>
      </c>
    </row>
    <row r="52" ht="18.75">
      <c r="A52" t="s">
        <v>39</v>
      </c>
      <c r="F52" s="26">
        <f t="shared" si="11"/>
        <v>0</v>
      </c>
      <c r="K52" s="26">
        <f t="shared" si="12"/>
        <v>0</v>
      </c>
      <c r="P52" s="26">
        <f t="shared" si="13"/>
        <v>0</v>
      </c>
      <c r="T52">
        <v>1</v>
      </c>
      <c r="U52" s="26">
        <f t="shared" si="14"/>
        <v>1</v>
      </c>
      <c r="V52" s="36">
        <f t="shared" si="15"/>
        <v>1</v>
      </c>
      <c r="W52" s="40"/>
      <c r="X52" t="s">
        <v>39</v>
      </c>
      <c r="AC52" s="26">
        <f t="shared" si="16"/>
        <v>0</v>
      </c>
      <c r="AH52" s="26">
        <f t="shared" si="17"/>
        <v>0</v>
      </c>
      <c r="AM52" s="26">
        <f t="shared" si="9"/>
        <v>0</v>
      </c>
      <c r="AR52" s="26">
        <f t="shared" si="23"/>
        <v>0</v>
      </c>
      <c r="AV52">
        <v>1</v>
      </c>
      <c r="AW52" s="26">
        <f t="shared" si="19"/>
        <v>1</v>
      </c>
      <c r="AX52" s="28">
        <f t="shared" si="10"/>
        <v>2</v>
      </c>
      <c r="AY52" s="29">
        <v>102</v>
      </c>
      <c r="AZ52" s="42">
        <f>AX52/$AY$52</f>
        <v>0.019607843137254902</v>
      </c>
    </row>
    <row r="53" ht="18.75">
      <c r="A53" t="s">
        <v>40</v>
      </c>
      <c r="E53">
        <v>1</v>
      </c>
      <c r="F53" s="26">
        <f t="shared" si="11"/>
        <v>1</v>
      </c>
      <c r="J53">
        <v>1</v>
      </c>
      <c r="K53" s="26">
        <f t="shared" si="12"/>
        <v>1</v>
      </c>
      <c r="O53">
        <v>1</v>
      </c>
      <c r="P53" s="26">
        <f t="shared" si="13"/>
        <v>1</v>
      </c>
      <c r="T53">
        <v>2</v>
      </c>
      <c r="U53" s="26">
        <f t="shared" si="14"/>
        <v>2</v>
      </c>
      <c r="V53" s="36">
        <f t="shared" si="15"/>
        <v>5</v>
      </c>
      <c r="W53" s="40"/>
      <c r="X53" t="s">
        <v>40</v>
      </c>
      <c r="AB53">
        <v>1</v>
      </c>
      <c r="AC53" s="26">
        <f t="shared" si="16"/>
        <v>1</v>
      </c>
      <c r="AG53">
        <v>1</v>
      </c>
      <c r="AH53" s="26">
        <f t="shared" si="17"/>
        <v>1</v>
      </c>
      <c r="AL53">
        <v>1</v>
      </c>
      <c r="AM53" s="26">
        <f t="shared" si="9"/>
        <v>1</v>
      </c>
      <c r="AR53" s="26">
        <f t="shared" si="23"/>
        <v>0</v>
      </c>
      <c r="AV53">
        <v>2</v>
      </c>
      <c r="AW53" s="26">
        <f t="shared" si="19"/>
        <v>2</v>
      </c>
      <c r="AX53" s="28">
        <f t="shared" si="10"/>
        <v>10</v>
      </c>
      <c r="AY53" s="29">
        <v>102</v>
      </c>
      <c r="AZ53" s="42">
        <f>AX53/$AY$53</f>
        <v>0.098039215686274508</v>
      </c>
    </row>
    <row r="54" ht="18.75">
      <c r="A54" t="s">
        <v>26</v>
      </c>
      <c r="E54">
        <v>1</v>
      </c>
      <c r="F54" s="26">
        <f t="shared" si="11"/>
        <v>1</v>
      </c>
      <c r="J54">
        <v>1</v>
      </c>
      <c r="K54" s="26">
        <f t="shared" si="12"/>
        <v>1</v>
      </c>
      <c r="P54" s="26">
        <f t="shared" si="13"/>
        <v>0</v>
      </c>
      <c r="U54" s="26">
        <f t="shared" si="14"/>
        <v>0</v>
      </c>
      <c r="V54" s="36">
        <f t="shared" si="15"/>
        <v>2</v>
      </c>
      <c r="W54" s="40"/>
      <c r="X54" t="s">
        <v>26</v>
      </c>
      <c r="AC54" s="26">
        <f t="shared" si="16"/>
        <v>0</v>
      </c>
      <c r="AG54">
        <v>1</v>
      </c>
      <c r="AH54" s="26">
        <f t="shared" si="17"/>
        <v>1</v>
      </c>
      <c r="AM54" s="26">
        <f t="shared" si="9"/>
        <v>0</v>
      </c>
      <c r="AN54">
        <v>1</v>
      </c>
      <c r="AQ54">
        <v>1</v>
      </c>
      <c r="AR54" s="26">
        <f t="shared" si="23"/>
        <v>2</v>
      </c>
      <c r="AV54">
        <v>1</v>
      </c>
      <c r="AW54" s="26">
        <f t="shared" si="19"/>
        <v>1</v>
      </c>
      <c r="AX54" s="28">
        <f t="shared" si="10"/>
        <v>6</v>
      </c>
      <c r="AY54" s="29">
        <v>170</v>
      </c>
      <c r="AZ54" s="42">
        <f>AX54/$AY$54</f>
        <v>0.035294117647058823</v>
      </c>
    </row>
    <row r="55" ht="18.75">
      <c r="A55" t="s">
        <v>41</v>
      </c>
      <c r="F55" s="26">
        <f t="shared" si="11"/>
        <v>0</v>
      </c>
      <c r="K55" s="26">
        <f t="shared" si="12"/>
        <v>0</v>
      </c>
      <c r="P55" s="26">
        <f t="shared" si="13"/>
        <v>0</v>
      </c>
      <c r="T55">
        <v>1</v>
      </c>
      <c r="U55" s="26">
        <f t="shared" si="14"/>
        <v>1</v>
      </c>
      <c r="V55" s="36">
        <f t="shared" si="15"/>
        <v>1</v>
      </c>
      <c r="W55" s="40"/>
      <c r="X55" t="s">
        <v>41</v>
      </c>
      <c r="AC55" s="26">
        <f t="shared" si="16"/>
        <v>0</v>
      </c>
      <c r="AH55" s="26">
        <f t="shared" si="17"/>
        <v>0</v>
      </c>
      <c r="AM55" s="26">
        <f t="shared" si="9"/>
        <v>0</v>
      </c>
      <c r="AR55" s="26">
        <f t="shared" si="23"/>
        <v>0</v>
      </c>
      <c r="AV55">
        <v>1</v>
      </c>
      <c r="AW55" s="26">
        <f t="shared" si="19"/>
        <v>1</v>
      </c>
      <c r="AX55" s="28">
        <f t="shared" si="10"/>
        <v>2</v>
      </c>
      <c r="AY55" s="29">
        <v>68</v>
      </c>
      <c r="AZ55" s="42">
        <f>AX55/$AY$55</f>
        <v>0.029411764705882353</v>
      </c>
    </row>
    <row r="56" ht="18.75">
      <c r="A56" t="s">
        <v>42</v>
      </c>
      <c r="F56" s="26">
        <f t="shared" si="11"/>
        <v>0</v>
      </c>
      <c r="K56" s="26">
        <f t="shared" si="12"/>
        <v>0</v>
      </c>
      <c r="P56" s="26">
        <f t="shared" si="13"/>
        <v>0</v>
      </c>
      <c r="U56" s="26">
        <f t="shared" si="14"/>
        <v>0</v>
      </c>
      <c r="V56" s="36">
        <f t="shared" si="15"/>
        <v>0</v>
      </c>
      <c r="W56" s="40"/>
      <c r="X56" t="s">
        <v>42</v>
      </c>
      <c r="AC56" s="26">
        <f t="shared" si="16"/>
        <v>0</v>
      </c>
      <c r="AH56" s="26">
        <f t="shared" si="17"/>
        <v>0</v>
      </c>
      <c r="AM56" s="26">
        <f t="shared" si="9"/>
        <v>0</v>
      </c>
      <c r="AQ56">
        <v>1</v>
      </c>
      <c r="AR56" s="26">
        <f t="shared" si="23"/>
        <v>1</v>
      </c>
      <c r="AW56" s="26">
        <v>0</v>
      </c>
      <c r="AX56" s="28">
        <f t="shared" si="10"/>
        <v>1</v>
      </c>
      <c r="AY56" s="29">
        <v>34</v>
      </c>
      <c r="AZ56" s="42">
        <f>AX56/$AY$56</f>
        <v>0.029411764705882353</v>
      </c>
    </row>
    <row r="57" ht="18.75">
      <c r="A57" t="s">
        <v>43</v>
      </c>
      <c r="F57" s="26">
        <f t="shared" si="11"/>
        <v>0</v>
      </c>
      <c r="K57" s="26">
        <f t="shared" si="12"/>
        <v>0</v>
      </c>
      <c r="P57" s="26">
        <f t="shared" si="13"/>
        <v>0</v>
      </c>
      <c r="T57">
        <v>1</v>
      </c>
      <c r="U57" s="26">
        <f t="shared" si="14"/>
        <v>1</v>
      </c>
      <c r="V57" s="36">
        <f t="shared" si="15"/>
        <v>1</v>
      </c>
      <c r="W57" s="40"/>
      <c r="X57" t="s">
        <v>43</v>
      </c>
      <c r="AC57" s="26">
        <f t="shared" si="16"/>
        <v>0</v>
      </c>
      <c r="AH57" s="26">
        <f t="shared" si="17"/>
        <v>0</v>
      </c>
      <c r="AM57" s="26">
        <f t="shared" si="9"/>
        <v>0</v>
      </c>
      <c r="AR57" s="26">
        <f t="shared" si="23"/>
        <v>0</v>
      </c>
      <c r="AV57">
        <v>1</v>
      </c>
      <c r="AW57" s="26">
        <f t="shared" si="19"/>
        <v>1</v>
      </c>
      <c r="AX57" s="28">
        <f t="shared" si="10"/>
        <v>2</v>
      </c>
      <c r="AY57" s="29">
        <v>34</v>
      </c>
      <c r="AZ57" s="42">
        <f>AX57/$AY$57</f>
        <v>0.058823529411764705</v>
      </c>
    </row>
    <row r="58" ht="18.75">
      <c r="A58" t="s">
        <v>44</v>
      </c>
      <c r="F58" s="26">
        <f t="shared" si="11"/>
        <v>0</v>
      </c>
      <c r="K58" s="26">
        <f t="shared" si="12"/>
        <v>0</v>
      </c>
      <c r="P58" s="26">
        <f t="shared" si="13"/>
        <v>0</v>
      </c>
      <c r="U58" s="26">
        <f t="shared" si="14"/>
        <v>0</v>
      </c>
      <c r="V58" s="36">
        <f t="shared" si="15"/>
        <v>0</v>
      </c>
      <c r="W58" s="40"/>
      <c r="X58" t="s">
        <v>44</v>
      </c>
      <c r="AC58" s="26">
        <f t="shared" si="16"/>
        <v>0</v>
      </c>
      <c r="AH58" s="26">
        <f t="shared" si="17"/>
        <v>0</v>
      </c>
      <c r="AM58" s="26">
        <f t="shared" si="9"/>
        <v>0</v>
      </c>
      <c r="AR58" s="26">
        <f t="shared" si="23"/>
        <v>0</v>
      </c>
      <c r="AV58">
        <v>1</v>
      </c>
      <c r="AW58" s="26">
        <f t="shared" si="19"/>
        <v>1</v>
      </c>
      <c r="AX58" s="28">
        <f t="shared" si="10"/>
        <v>1</v>
      </c>
      <c r="AY58" s="29">
        <v>34</v>
      </c>
      <c r="AZ58" s="42">
        <f>AX58/$AY$58</f>
        <v>0.029411764705882353</v>
      </c>
    </row>
    <row r="59" ht="18.75">
      <c r="A59" t="s">
        <v>30</v>
      </c>
      <c r="E59">
        <v>1</v>
      </c>
      <c r="F59" s="26">
        <f t="shared" si="11"/>
        <v>1</v>
      </c>
      <c r="K59" s="26">
        <f t="shared" si="12"/>
        <v>0</v>
      </c>
      <c r="P59" s="26">
        <f t="shared" si="13"/>
        <v>0</v>
      </c>
      <c r="U59" s="26">
        <f t="shared" si="14"/>
        <v>0</v>
      </c>
      <c r="V59" s="36">
        <f t="shared" si="15"/>
        <v>1</v>
      </c>
      <c r="W59" s="40"/>
      <c r="X59" t="s">
        <v>30</v>
      </c>
      <c r="AC59" s="26">
        <f t="shared" si="16"/>
        <v>0</v>
      </c>
      <c r="AH59" s="26">
        <f t="shared" si="17"/>
        <v>0</v>
      </c>
      <c r="AM59" s="26">
        <f t="shared" si="9"/>
        <v>0</v>
      </c>
      <c r="AR59" s="26">
        <f t="shared" si="23"/>
        <v>0</v>
      </c>
      <c r="AV59">
        <v>1</v>
      </c>
      <c r="AW59" s="26">
        <f t="shared" si="19"/>
        <v>1</v>
      </c>
      <c r="AX59" s="28">
        <f t="shared" si="10"/>
        <v>2</v>
      </c>
      <c r="AY59" s="29">
        <v>34</v>
      </c>
      <c r="AZ59" s="42">
        <f>AX59/$AY$59</f>
        <v>0.058823529411764705</v>
      </c>
    </row>
    <row r="60" ht="18.75">
      <c r="A60" t="s">
        <v>29</v>
      </c>
      <c r="E60">
        <v>1</v>
      </c>
      <c r="F60" s="26">
        <f t="shared" si="11"/>
        <v>1</v>
      </c>
      <c r="K60" s="26">
        <f t="shared" si="12"/>
        <v>0</v>
      </c>
      <c r="P60" s="26">
        <f t="shared" si="13"/>
        <v>0</v>
      </c>
      <c r="U60" s="26">
        <f t="shared" si="14"/>
        <v>0</v>
      </c>
      <c r="V60" s="36">
        <f t="shared" si="15"/>
        <v>1</v>
      </c>
      <c r="W60" s="40"/>
      <c r="X60" t="s">
        <v>29</v>
      </c>
      <c r="AC60" s="26">
        <f t="shared" si="16"/>
        <v>0</v>
      </c>
      <c r="AH60" s="26">
        <f t="shared" si="17"/>
        <v>0</v>
      </c>
      <c r="AM60" s="26">
        <f t="shared" si="9"/>
        <v>0</v>
      </c>
      <c r="AR60" s="26">
        <f t="shared" si="23"/>
        <v>0</v>
      </c>
      <c r="AV60">
        <v>1</v>
      </c>
      <c r="AW60" s="26">
        <f t="shared" si="19"/>
        <v>1</v>
      </c>
      <c r="AX60" s="28">
        <f t="shared" si="10"/>
        <v>2</v>
      </c>
      <c r="AY60" s="29">
        <v>34</v>
      </c>
      <c r="AZ60" s="42">
        <f>AX60/$AY$60</f>
        <v>0.058823529411764705</v>
      </c>
    </row>
    <row r="61" ht="18.75">
      <c r="A61" t="s">
        <v>28</v>
      </c>
      <c r="E61">
        <v>1</v>
      </c>
      <c r="F61" s="26">
        <f t="shared" si="11"/>
        <v>1</v>
      </c>
      <c r="K61" s="26">
        <f t="shared" si="12"/>
        <v>0</v>
      </c>
      <c r="P61" s="26">
        <f t="shared" si="13"/>
        <v>0</v>
      </c>
      <c r="U61" s="26">
        <f t="shared" si="14"/>
        <v>0</v>
      </c>
      <c r="V61" s="36">
        <f t="shared" si="15"/>
        <v>1</v>
      </c>
      <c r="W61" s="40"/>
      <c r="X61" t="s">
        <v>28</v>
      </c>
      <c r="AC61" s="26">
        <f t="shared" si="16"/>
        <v>0</v>
      </c>
      <c r="AH61" s="26">
        <f t="shared" si="17"/>
        <v>0</v>
      </c>
      <c r="AM61" s="26">
        <f t="shared" si="9"/>
        <v>0</v>
      </c>
      <c r="AR61" s="26">
        <f t="shared" si="23"/>
        <v>0</v>
      </c>
      <c r="AV61">
        <v>1</v>
      </c>
      <c r="AW61" s="26">
        <f t="shared" si="19"/>
        <v>1</v>
      </c>
      <c r="AX61" s="28">
        <f t="shared" si="10"/>
        <v>2</v>
      </c>
      <c r="AY61" s="29">
        <v>68</v>
      </c>
      <c r="AZ61" s="42">
        <f>AX61/$AY$61</f>
        <v>0.029411764705882353</v>
      </c>
    </row>
    <row r="62" ht="18.75">
      <c r="A62" t="s">
        <v>31</v>
      </c>
      <c r="E62">
        <v>1</v>
      </c>
      <c r="F62" s="26">
        <f t="shared" si="11"/>
        <v>1</v>
      </c>
      <c r="K62" s="26">
        <f t="shared" si="12"/>
        <v>0</v>
      </c>
      <c r="P62" s="26">
        <f t="shared" si="13"/>
        <v>0</v>
      </c>
      <c r="T62" s="39"/>
      <c r="U62" s="26">
        <f t="shared" si="14"/>
        <v>0</v>
      </c>
      <c r="V62" s="36">
        <f t="shared" si="15"/>
        <v>1</v>
      </c>
      <c r="W62" s="40"/>
      <c r="X62" t="s">
        <v>31</v>
      </c>
      <c r="AB62">
        <v>1</v>
      </c>
      <c r="AC62" s="26">
        <f t="shared" si="16"/>
        <v>1</v>
      </c>
      <c r="AH62" s="26">
        <f t="shared" si="17"/>
        <v>0</v>
      </c>
      <c r="AM62" s="26">
        <f t="shared" si="9"/>
        <v>0</v>
      </c>
      <c r="AR62" s="26">
        <f t="shared" si="23"/>
        <v>0</v>
      </c>
      <c r="AV62">
        <v>1</v>
      </c>
      <c r="AW62" s="26">
        <f t="shared" si="19"/>
        <v>1</v>
      </c>
      <c r="AX62" s="28">
        <f t="shared" si="10"/>
        <v>3</v>
      </c>
      <c r="AY62" s="29">
        <v>102</v>
      </c>
      <c r="AZ62" s="42">
        <f>AX62/$AY$62</f>
        <v>0.029411764705882353</v>
      </c>
    </row>
    <row r="63" ht="18.75">
      <c r="A63" s="48" t="s">
        <v>45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9"/>
      <c r="W63" s="40"/>
      <c r="X63" s="48" t="s">
        <v>45</v>
      </c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9"/>
    </row>
    <row r="64" ht="18.75">
      <c r="A64" t="s">
        <v>24</v>
      </c>
      <c r="E64">
        <v>1</v>
      </c>
      <c r="F64" s="26">
        <f t="shared" si="11"/>
        <v>1</v>
      </c>
      <c r="J64">
        <v>1</v>
      </c>
      <c r="K64" s="26">
        <f t="shared" si="12"/>
        <v>1</v>
      </c>
      <c r="N64" s="25"/>
      <c r="O64">
        <v>2</v>
      </c>
      <c r="P64" s="26">
        <f t="shared" si="13"/>
        <v>2</v>
      </c>
      <c r="Q64" s="25"/>
      <c r="T64">
        <v>2</v>
      </c>
      <c r="U64" s="26">
        <f t="shared" si="14"/>
        <v>2</v>
      </c>
      <c r="V64" s="45">
        <f t="shared" si="15"/>
        <v>6</v>
      </c>
      <c r="W64" s="40"/>
      <c r="X64" t="s">
        <v>24</v>
      </c>
      <c r="AB64">
        <v>2</v>
      </c>
      <c r="AC64" s="26">
        <f t="shared" si="16"/>
        <v>2</v>
      </c>
      <c r="AG64">
        <v>2</v>
      </c>
      <c r="AH64" s="26">
        <f t="shared" si="17"/>
        <v>2</v>
      </c>
      <c r="AL64">
        <v>2</v>
      </c>
      <c r="AM64" s="26">
        <f t="shared" si="9"/>
        <v>2</v>
      </c>
      <c r="AR64" s="26">
        <f t="shared" si="23"/>
        <v>0</v>
      </c>
      <c r="AS64">
        <v>1</v>
      </c>
      <c r="AW64" s="26">
        <f t="shared" si="19"/>
        <v>1</v>
      </c>
      <c r="AX64" s="28">
        <f t="shared" si="10"/>
        <v>13</v>
      </c>
      <c r="AY64" s="29">
        <v>204</v>
      </c>
      <c r="AZ64" s="50">
        <f>AX64/$AY$64</f>
        <v>0.063725490196078427</v>
      </c>
    </row>
    <row r="65" ht="18.75">
      <c r="A65" t="s">
        <v>39</v>
      </c>
      <c r="F65" s="26">
        <f t="shared" si="11"/>
        <v>0</v>
      </c>
      <c r="K65" s="26">
        <f t="shared" si="12"/>
        <v>0</v>
      </c>
      <c r="P65" s="26">
        <f t="shared" si="13"/>
        <v>0</v>
      </c>
      <c r="T65">
        <v>1</v>
      </c>
      <c r="U65" s="26">
        <f t="shared" si="14"/>
        <v>1</v>
      </c>
      <c r="V65" s="36">
        <f t="shared" si="15"/>
        <v>1</v>
      </c>
      <c r="W65" s="40"/>
      <c r="X65" t="s">
        <v>39</v>
      </c>
      <c r="AC65" s="26">
        <f t="shared" si="16"/>
        <v>0</v>
      </c>
      <c r="AH65" s="26">
        <f t="shared" si="17"/>
        <v>0</v>
      </c>
      <c r="AM65" s="26">
        <f t="shared" si="9"/>
        <v>0</v>
      </c>
      <c r="AR65" s="26">
        <f t="shared" si="23"/>
        <v>0</v>
      </c>
      <c r="AV65">
        <v>1</v>
      </c>
      <c r="AW65" s="26">
        <f t="shared" si="19"/>
        <v>1</v>
      </c>
      <c r="AX65" s="28">
        <f t="shared" si="10"/>
        <v>2</v>
      </c>
      <c r="AY65" s="29">
        <v>102</v>
      </c>
      <c r="AZ65" s="42">
        <f>AX65/$AY$65</f>
        <v>0.019607843137254902</v>
      </c>
    </row>
    <row r="66" ht="18.75">
      <c r="A66" t="s">
        <v>40</v>
      </c>
      <c r="E66">
        <v>1</v>
      </c>
      <c r="F66" s="26">
        <f t="shared" si="11"/>
        <v>1</v>
      </c>
      <c r="J66">
        <v>1</v>
      </c>
      <c r="K66" s="26">
        <f t="shared" si="12"/>
        <v>1</v>
      </c>
      <c r="O66">
        <v>1</v>
      </c>
      <c r="P66" s="26">
        <f t="shared" si="13"/>
        <v>1</v>
      </c>
      <c r="T66">
        <v>2</v>
      </c>
      <c r="U66" s="26">
        <f t="shared" si="14"/>
        <v>2</v>
      </c>
      <c r="V66" s="36">
        <f t="shared" si="15"/>
        <v>5</v>
      </c>
      <c r="W66" s="40"/>
      <c r="X66" t="s">
        <v>40</v>
      </c>
      <c r="AB66">
        <v>2</v>
      </c>
      <c r="AC66" s="26">
        <f t="shared" si="16"/>
        <v>2</v>
      </c>
      <c r="AH66" s="26">
        <f t="shared" si="17"/>
        <v>0</v>
      </c>
      <c r="AL66">
        <v>1</v>
      </c>
      <c r="AM66" s="26">
        <f t="shared" si="9"/>
        <v>1</v>
      </c>
      <c r="AR66" s="26">
        <f t="shared" si="23"/>
        <v>0</v>
      </c>
      <c r="AV66">
        <v>2</v>
      </c>
      <c r="AW66" s="26">
        <f t="shared" si="19"/>
        <v>2</v>
      </c>
      <c r="AX66" s="28">
        <f t="shared" si="10"/>
        <v>10</v>
      </c>
      <c r="AY66" s="29">
        <v>102</v>
      </c>
      <c r="AZ66" s="42">
        <f>AX66/$AY$66</f>
        <v>0.098039215686274508</v>
      </c>
    </row>
    <row r="67" ht="18.75">
      <c r="A67" s="39" t="s">
        <v>44</v>
      </c>
      <c r="F67" s="26">
        <f t="shared" si="11"/>
        <v>0</v>
      </c>
      <c r="K67" s="26">
        <f t="shared" si="12"/>
        <v>0</v>
      </c>
      <c r="P67" s="26">
        <f t="shared" si="13"/>
        <v>0</v>
      </c>
      <c r="U67" s="26">
        <f t="shared" si="14"/>
        <v>0</v>
      </c>
      <c r="V67" s="36">
        <f t="shared" si="15"/>
        <v>0</v>
      </c>
      <c r="W67" s="40"/>
      <c r="X67" s="39" t="s">
        <v>44</v>
      </c>
      <c r="AC67" s="26">
        <f t="shared" si="16"/>
        <v>0</v>
      </c>
      <c r="AH67" s="26">
        <f t="shared" si="17"/>
        <v>0</v>
      </c>
      <c r="AM67" s="26">
        <f t="shared" si="9"/>
        <v>0</v>
      </c>
      <c r="AR67" s="26">
        <f t="shared" si="23"/>
        <v>0</v>
      </c>
      <c r="AV67">
        <v>1</v>
      </c>
      <c r="AW67" s="26">
        <f t="shared" si="19"/>
        <v>1</v>
      </c>
      <c r="AX67" s="28">
        <f t="shared" si="10"/>
        <v>1</v>
      </c>
      <c r="AY67" s="29">
        <v>34</v>
      </c>
      <c r="AZ67" s="42">
        <f>AX67/$AY$67</f>
        <v>0.029411764705882353</v>
      </c>
    </row>
    <row r="68" ht="18.75">
      <c r="A68" t="s">
        <v>26</v>
      </c>
      <c r="E68">
        <v>1</v>
      </c>
      <c r="F68" s="26">
        <f t="shared" si="11"/>
        <v>1</v>
      </c>
      <c r="J68">
        <v>1</v>
      </c>
      <c r="K68" s="26">
        <f t="shared" si="12"/>
        <v>1</v>
      </c>
      <c r="P68" s="26">
        <f t="shared" si="13"/>
        <v>0</v>
      </c>
      <c r="T68">
        <v>1</v>
      </c>
      <c r="U68" s="26">
        <f t="shared" si="14"/>
        <v>1</v>
      </c>
      <c r="V68" s="36">
        <f t="shared" si="15"/>
        <v>3</v>
      </c>
      <c r="W68" s="40"/>
      <c r="X68" t="s">
        <v>26</v>
      </c>
      <c r="AB68">
        <v>1</v>
      </c>
      <c r="AC68" s="26">
        <f t="shared" si="16"/>
        <v>1</v>
      </c>
      <c r="AH68" s="26">
        <f t="shared" si="17"/>
        <v>0</v>
      </c>
      <c r="AM68" s="26">
        <f t="shared" si="9"/>
        <v>0</v>
      </c>
      <c r="AN68">
        <v>1</v>
      </c>
      <c r="AQ68">
        <v>1</v>
      </c>
      <c r="AR68" s="26">
        <f t="shared" si="23"/>
        <v>2</v>
      </c>
      <c r="AV68">
        <v>1</v>
      </c>
      <c r="AW68" s="26">
        <f t="shared" si="19"/>
        <v>1</v>
      </c>
      <c r="AX68" s="28">
        <f t="shared" si="10"/>
        <v>7</v>
      </c>
      <c r="AY68" s="29">
        <v>170</v>
      </c>
      <c r="AZ68" s="42">
        <f>AX68/$AY$68</f>
        <v>0.041176470588235294</v>
      </c>
    </row>
    <row r="69" ht="18.75">
      <c r="A69" t="s">
        <v>46</v>
      </c>
      <c r="F69" s="26">
        <f t="shared" si="11"/>
        <v>0</v>
      </c>
      <c r="K69" s="26">
        <f t="shared" si="12"/>
        <v>0</v>
      </c>
      <c r="P69" s="26">
        <f t="shared" si="13"/>
        <v>0</v>
      </c>
      <c r="T69">
        <v>1</v>
      </c>
      <c r="U69" s="26">
        <f t="shared" si="14"/>
        <v>1</v>
      </c>
      <c r="V69" s="36">
        <f t="shared" si="15"/>
        <v>1</v>
      </c>
      <c r="W69" s="40"/>
      <c r="X69" t="s">
        <v>46</v>
      </c>
      <c r="AC69" s="26">
        <f t="shared" si="16"/>
        <v>0</v>
      </c>
      <c r="AH69" s="26">
        <f t="shared" si="17"/>
        <v>0</v>
      </c>
      <c r="AM69" s="26">
        <f t="shared" si="9"/>
        <v>0</v>
      </c>
      <c r="AR69" s="26">
        <f t="shared" si="23"/>
        <v>0</v>
      </c>
      <c r="AV69">
        <v>1</v>
      </c>
      <c r="AW69" s="26">
        <f t="shared" si="19"/>
        <v>1</v>
      </c>
      <c r="AX69" s="28">
        <f t="shared" si="10"/>
        <v>2</v>
      </c>
      <c r="AY69" s="29">
        <v>34</v>
      </c>
      <c r="AZ69" s="42">
        <f>AX69/$AY$69</f>
        <v>0.058823529411764705</v>
      </c>
    </row>
    <row r="70" ht="18.75">
      <c r="A70" t="s">
        <v>42</v>
      </c>
      <c r="E70">
        <v>1</v>
      </c>
      <c r="F70" s="26">
        <f t="shared" si="11"/>
        <v>1</v>
      </c>
      <c r="K70" s="26">
        <f t="shared" si="12"/>
        <v>0</v>
      </c>
      <c r="P70" s="26">
        <f t="shared" si="13"/>
        <v>0</v>
      </c>
      <c r="U70" s="26">
        <f t="shared" si="14"/>
        <v>0</v>
      </c>
      <c r="V70" s="36">
        <f t="shared" si="15"/>
        <v>1</v>
      </c>
      <c r="W70" s="40"/>
      <c r="X70" t="s">
        <v>42</v>
      </c>
      <c r="AC70" s="26">
        <f t="shared" si="16"/>
        <v>0</v>
      </c>
      <c r="AH70" s="26">
        <f t="shared" si="17"/>
        <v>0</v>
      </c>
      <c r="AM70" s="26">
        <f t="shared" si="9"/>
        <v>0</v>
      </c>
      <c r="AQ70">
        <v>1</v>
      </c>
      <c r="AR70" s="26">
        <f t="shared" si="23"/>
        <v>1</v>
      </c>
      <c r="AW70" s="26">
        <f t="shared" si="19"/>
        <v>0</v>
      </c>
      <c r="AX70" s="28">
        <f t="shared" si="10"/>
        <v>2</v>
      </c>
      <c r="AY70" s="29">
        <v>34</v>
      </c>
      <c r="AZ70" s="42">
        <f>AX70/$AY$70</f>
        <v>0.058823529411764705</v>
      </c>
    </row>
    <row r="71" ht="18.75">
      <c r="A71" t="s">
        <v>43</v>
      </c>
      <c r="E71">
        <v>1</v>
      </c>
      <c r="F71" s="26">
        <f t="shared" si="11"/>
        <v>1</v>
      </c>
      <c r="K71" s="26">
        <f t="shared" si="12"/>
        <v>0</v>
      </c>
      <c r="P71" s="26">
        <f t="shared" si="13"/>
        <v>0</v>
      </c>
      <c r="U71" s="26">
        <f t="shared" si="14"/>
        <v>0</v>
      </c>
      <c r="V71" s="36">
        <f t="shared" si="15"/>
        <v>1</v>
      </c>
      <c r="W71" s="40"/>
      <c r="X71" t="s">
        <v>43</v>
      </c>
      <c r="AC71" s="26">
        <f t="shared" si="16"/>
        <v>0</v>
      </c>
      <c r="AH71" s="26">
        <f t="shared" si="17"/>
        <v>0</v>
      </c>
      <c r="AM71" s="26">
        <f t="shared" si="9"/>
        <v>0</v>
      </c>
      <c r="AQ71">
        <v>1</v>
      </c>
      <c r="AR71" s="26">
        <f t="shared" si="23"/>
        <v>1</v>
      </c>
      <c r="AV71">
        <v>1</v>
      </c>
      <c r="AW71" s="26">
        <f t="shared" si="19"/>
        <v>1</v>
      </c>
      <c r="AX71" s="28">
        <f t="shared" si="10"/>
        <v>3</v>
      </c>
      <c r="AY71" s="29">
        <v>34</v>
      </c>
      <c r="AZ71" s="42">
        <f>AX71/$AY$71</f>
        <v>0.088235294117647065</v>
      </c>
    </row>
    <row r="72" ht="18.75">
      <c r="A72" t="s">
        <v>30</v>
      </c>
      <c r="E72">
        <v>1</v>
      </c>
      <c r="F72" s="26">
        <f t="shared" si="11"/>
        <v>1</v>
      </c>
      <c r="K72" s="26">
        <f t="shared" si="12"/>
        <v>0</v>
      </c>
      <c r="P72" s="26">
        <f t="shared" si="13"/>
        <v>0</v>
      </c>
      <c r="U72" s="26">
        <f t="shared" si="14"/>
        <v>0</v>
      </c>
      <c r="V72" s="36">
        <f t="shared" si="15"/>
        <v>1</v>
      </c>
      <c r="W72" s="40"/>
      <c r="X72" t="s">
        <v>30</v>
      </c>
      <c r="AC72" s="26">
        <f t="shared" si="16"/>
        <v>0</v>
      </c>
      <c r="AH72" s="26">
        <f t="shared" si="17"/>
        <v>0</v>
      </c>
      <c r="AM72" s="26">
        <f t="shared" si="9"/>
        <v>0</v>
      </c>
      <c r="AR72" s="26">
        <f t="shared" si="23"/>
        <v>0</v>
      </c>
      <c r="AV72">
        <v>1</v>
      </c>
      <c r="AW72" s="26">
        <f t="shared" si="19"/>
        <v>1</v>
      </c>
      <c r="AX72" s="28">
        <f t="shared" si="10"/>
        <v>2</v>
      </c>
      <c r="AY72" s="29">
        <v>34</v>
      </c>
      <c r="AZ72" s="42">
        <f>AX72/$AY$72</f>
        <v>0.058823529411764705</v>
      </c>
    </row>
    <row r="73" ht="18.75">
      <c r="A73" t="s">
        <v>29</v>
      </c>
      <c r="E73">
        <v>1</v>
      </c>
      <c r="F73" s="26">
        <f t="shared" si="11"/>
        <v>1</v>
      </c>
      <c r="K73" s="26">
        <f t="shared" si="12"/>
        <v>0</v>
      </c>
      <c r="P73" s="26">
        <f t="shared" si="13"/>
        <v>0</v>
      </c>
      <c r="U73" s="26">
        <f t="shared" si="14"/>
        <v>0</v>
      </c>
      <c r="V73" s="36">
        <f t="shared" si="15"/>
        <v>1</v>
      </c>
      <c r="W73" s="40"/>
      <c r="X73" t="s">
        <v>29</v>
      </c>
      <c r="AC73" s="26">
        <f t="shared" si="16"/>
        <v>0</v>
      </c>
      <c r="AH73" s="26">
        <f t="shared" si="17"/>
        <v>0</v>
      </c>
      <c r="AM73" s="26">
        <f t="shared" si="9"/>
        <v>0</v>
      </c>
      <c r="AR73" s="26">
        <f t="shared" si="23"/>
        <v>0</v>
      </c>
      <c r="AW73" s="26">
        <f t="shared" si="19"/>
        <v>0</v>
      </c>
      <c r="AX73" s="28">
        <f t="shared" si="10"/>
        <v>1</v>
      </c>
      <c r="AY73" s="29">
        <v>34</v>
      </c>
      <c r="AZ73" s="42">
        <f>AX73/$AY$73</f>
        <v>0.029411764705882353</v>
      </c>
    </row>
    <row r="74" ht="18.75">
      <c r="A74" t="s">
        <v>28</v>
      </c>
      <c r="E74">
        <v>1</v>
      </c>
      <c r="F74" s="26">
        <f t="shared" si="11"/>
        <v>1</v>
      </c>
      <c r="K74" s="26">
        <f t="shared" si="12"/>
        <v>0</v>
      </c>
      <c r="P74" s="26">
        <f t="shared" si="13"/>
        <v>0</v>
      </c>
      <c r="U74" s="26">
        <f t="shared" si="14"/>
        <v>0</v>
      </c>
      <c r="V74" s="36">
        <f t="shared" si="15"/>
        <v>1</v>
      </c>
      <c r="W74" s="40"/>
      <c r="X74" t="s">
        <v>28</v>
      </c>
      <c r="AC74" s="26">
        <f t="shared" si="16"/>
        <v>0</v>
      </c>
      <c r="AH74" s="26">
        <f t="shared" si="17"/>
        <v>0</v>
      </c>
      <c r="AM74" s="26">
        <f t="shared" ref="AM74:AM137" si="24">SUM(AI74:AL74)</f>
        <v>0</v>
      </c>
      <c r="AR74" s="26">
        <f t="shared" si="23"/>
        <v>0</v>
      </c>
      <c r="AV74">
        <v>1</v>
      </c>
      <c r="AW74" s="26">
        <f t="shared" si="19"/>
        <v>1</v>
      </c>
      <c r="AX74" s="28">
        <f t="shared" ref="AX74:AX137" si="25">SUM(V74+AC74+AH74+AM74+AR74+AW74)</f>
        <v>2</v>
      </c>
      <c r="AY74" s="29">
        <v>68</v>
      </c>
      <c r="AZ74" s="42">
        <f>AX74/$AY$74</f>
        <v>0.029411764705882353</v>
      </c>
    </row>
    <row r="75" ht="18.75">
      <c r="A75" t="s">
        <v>31</v>
      </c>
      <c r="E75">
        <v>1</v>
      </c>
      <c r="F75" s="26">
        <f t="shared" si="11"/>
        <v>1</v>
      </c>
      <c r="K75" s="26">
        <f t="shared" si="12"/>
        <v>0</v>
      </c>
      <c r="P75" s="26">
        <f t="shared" si="13"/>
        <v>0</v>
      </c>
      <c r="U75" s="26">
        <f t="shared" si="14"/>
        <v>0</v>
      </c>
      <c r="V75" s="36">
        <f t="shared" si="15"/>
        <v>1</v>
      </c>
      <c r="W75" s="40"/>
      <c r="X75" t="s">
        <v>31</v>
      </c>
      <c r="AB75">
        <v>1</v>
      </c>
      <c r="AC75" s="26">
        <f t="shared" si="16"/>
        <v>1</v>
      </c>
      <c r="AH75" s="26">
        <f t="shared" si="17"/>
        <v>0</v>
      </c>
      <c r="AM75" s="26">
        <f t="shared" si="24"/>
        <v>0</v>
      </c>
      <c r="AQ75">
        <v>1</v>
      </c>
      <c r="AR75" s="26">
        <f t="shared" si="23"/>
        <v>1</v>
      </c>
      <c r="AW75" s="26">
        <f t="shared" si="19"/>
        <v>0</v>
      </c>
      <c r="AX75" s="28">
        <f t="shared" si="25"/>
        <v>3</v>
      </c>
      <c r="AY75" s="29">
        <v>102</v>
      </c>
      <c r="AZ75" s="41">
        <f t="shared" ref="AZ75:AZ76" si="26">AX75/$AY$75</f>
        <v>0.029411764705882353</v>
      </c>
      <c r="BA75" s="31"/>
    </row>
    <row r="76" ht="18.75">
      <c r="A76" t="s">
        <v>47</v>
      </c>
      <c r="E76">
        <v>1</v>
      </c>
      <c r="F76" s="26"/>
      <c r="K76" s="26"/>
      <c r="P76" s="26"/>
      <c r="T76">
        <v>1</v>
      </c>
      <c r="U76" s="26">
        <v>1</v>
      </c>
      <c r="V76" s="36">
        <v>1</v>
      </c>
      <c r="W76" s="40"/>
      <c r="X76" t="s">
        <v>47</v>
      </c>
      <c r="AC76" s="26"/>
      <c r="AH76" s="26"/>
      <c r="AM76" s="26"/>
      <c r="AR76" s="26"/>
      <c r="AV76">
        <v>1</v>
      </c>
      <c r="AW76" s="26"/>
      <c r="AX76" s="28">
        <v>2</v>
      </c>
      <c r="AY76" s="51">
        <v>68</v>
      </c>
      <c r="AZ76" s="41">
        <f t="shared" si="26"/>
        <v>0.019607843137254902</v>
      </c>
      <c r="BA76" s="31"/>
    </row>
    <row r="77" ht="18.75">
      <c r="A77" s="48" t="s">
        <v>48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9"/>
      <c r="W77" s="40"/>
      <c r="X77" s="48" t="s">
        <v>48</v>
      </c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31"/>
    </row>
    <row r="78" ht="18.75">
      <c r="A78" s="25" t="s">
        <v>24</v>
      </c>
      <c r="C78" s="25"/>
      <c r="D78" s="25"/>
      <c r="E78" s="25">
        <v>2</v>
      </c>
      <c r="F78" s="26">
        <f t="shared" si="11"/>
        <v>2</v>
      </c>
      <c r="I78" s="25"/>
      <c r="J78" s="25">
        <v>2</v>
      </c>
      <c r="K78" s="26">
        <f t="shared" si="12"/>
        <v>2</v>
      </c>
      <c r="O78" s="25">
        <v>2</v>
      </c>
      <c r="P78" s="26">
        <f t="shared" si="13"/>
        <v>2</v>
      </c>
      <c r="R78" s="25"/>
      <c r="T78" s="25">
        <v>2</v>
      </c>
      <c r="U78" s="26">
        <f t="shared" si="14"/>
        <v>2</v>
      </c>
      <c r="V78" s="52">
        <f t="shared" si="15"/>
        <v>8</v>
      </c>
      <c r="W78" s="40"/>
      <c r="X78" t="s">
        <v>24</v>
      </c>
      <c r="AC78" s="26">
        <f t="shared" si="16"/>
        <v>0</v>
      </c>
      <c r="AG78">
        <v>1</v>
      </c>
      <c r="AH78" s="26">
        <f t="shared" si="17"/>
        <v>1</v>
      </c>
      <c r="AM78" s="26">
        <f t="shared" si="24"/>
        <v>0</v>
      </c>
      <c r="AR78" s="26">
        <f t="shared" si="23"/>
        <v>0</v>
      </c>
      <c r="AS78">
        <v>1</v>
      </c>
      <c r="AW78" s="26">
        <f t="shared" si="19"/>
        <v>1</v>
      </c>
      <c r="AX78" s="28">
        <f t="shared" si="25"/>
        <v>10</v>
      </c>
      <c r="AY78" s="29">
        <v>136</v>
      </c>
      <c r="AZ78" s="50">
        <f>AX78/$AY$78</f>
        <v>0.073529411764705885</v>
      </c>
    </row>
    <row r="79" ht="18.75">
      <c r="A79" t="s">
        <v>39</v>
      </c>
      <c r="F79" s="26">
        <f t="shared" si="11"/>
        <v>0</v>
      </c>
      <c r="K79" s="26">
        <f t="shared" si="12"/>
        <v>0</v>
      </c>
      <c r="P79" s="26">
        <f t="shared" si="13"/>
        <v>0</v>
      </c>
      <c r="T79">
        <v>1</v>
      </c>
      <c r="U79" s="26">
        <f t="shared" si="14"/>
        <v>1</v>
      </c>
      <c r="V79" s="53">
        <f t="shared" si="15"/>
        <v>1</v>
      </c>
      <c r="W79" s="40"/>
      <c r="X79" t="s">
        <v>39</v>
      </c>
      <c r="AC79" s="26">
        <f t="shared" si="16"/>
        <v>0</v>
      </c>
      <c r="AH79" s="26">
        <f t="shared" si="17"/>
        <v>0</v>
      </c>
      <c r="AM79" s="26">
        <f t="shared" si="24"/>
        <v>0</v>
      </c>
      <c r="AR79" s="26">
        <f t="shared" si="23"/>
        <v>0</v>
      </c>
      <c r="AV79">
        <v>1</v>
      </c>
      <c r="AW79" s="26">
        <f t="shared" si="19"/>
        <v>1</v>
      </c>
      <c r="AX79" s="28">
        <f t="shared" si="25"/>
        <v>2</v>
      </c>
      <c r="AY79" s="29">
        <v>68</v>
      </c>
      <c r="AZ79" s="42">
        <f>AX79/$AY$79</f>
        <v>0.029411764705882353</v>
      </c>
    </row>
    <row r="80" ht="18.75">
      <c r="A80" t="s">
        <v>40</v>
      </c>
      <c r="E80">
        <v>2</v>
      </c>
      <c r="F80" s="26">
        <f t="shared" si="11"/>
        <v>2</v>
      </c>
      <c r="K80" s="26">
        <f t="shared" si="12"/>
        <v>0</v>
      </c>
      <c r="O80">
        <v>2</v>
      </c>
      <c r="P80" s="26">
        <f t="shared" si="13"/>
        <v>2</v>
      </c>
      <c r="T80">
        <v>2</v>
      </c>
      <c r="U80" s="26">
        <f t="shared" si="14"/>
        <v>2</v>
      </c>
      <c r="V80" s="53">
        <f t="shared" si="15"/>
        <v>6</v>
      </c>
      <c r="W80" s="40"/>
      <c r="X80" t="s">
        <v>40</v>
      </c>
      <c r="AB80">
        <v>1</v>
      </c>
      <c r="AC80" s="26">
        <f t="shared" si="16"/>
        <v>1</v>
      </c>
      <c r="AH80" s="26">
        <f t="shared" si="17"/>
        <v>0</v>
      </c>
      <c r="AL80">
        <v>1</v>
      </c>
      <c r="AM80" s="26">
        <f t="shared" si="24"/>
        <v>1</v>
      </c>
      <c r="AQ80">
        <v>1</v>
      </c>
      <c r="AR80" s="26">
        <f t="shared" si="23"/>
        <v>1</v>
      </c>
      <c r="AV80">
        <v>1</v>
      </c>
      <c r="AW80" s="26">
        <f t="shared" si="19"/>
        <v>1</v>
      </c>
      <c r="AX80" s="28">
        <f t="shared" si="25"/>
        <v>10</v>
      </c>
      <c r="AY80" s="29">
        <v>102</v>
      </c>
      <c r="AZ80" s="42">
        <f>AX80/$AY$80</f>
        <v>0.098039215686274508</v>
      </c>
    </row>
    <row r="81" ht="18.75">
      <c r="A81" s="39" t="s">
        <v>49</v>
      </c>
      <c r="F81" s="26">
        <f t="shared" si="11"/>
        <v>0</v>
      </c>
      <c r="K81" s="26">
        <f t="shared" si="12"/>
        <v>0</v>
      </c>
      <c r="P81" s="26">
        <f t="shared" si="13"/>
        <v>0</v>
      </c>
      <c r="T81">
        <v>1</v>
      </c>
      <c r="U81" s="26">
        <f t="shared" si="14"/>
        <v>1</v>
      </c>
      <c r="V81" s="53">
        <f t="shared" si="15"/>
        <v>1</v>
      </c>
      <c r="W81" s="40"/>
      <c r="X81" s="39" t="s">
        <v>49</v>
      </c>
      <c r="AC81" s="26">
        <f t="shared" si="16"/>
        <v>0</v>
      </c>
      <c r="AH81" s="26">
        <f t="shared" si="17"/>
        <v>0</v>
      </c>
      <c r="AM81" s="26">
        <f t="shared" si="24"/>
        <v>0</v>
      </c>
      <c r="AR81" s="26">
        <f t="shared" si="23"/>
        <v>0</v>
      </c>
      <c r="AV81">
        <v>1</v>
      </c>
      <c r="AW81" s="26">
        <f t="shared" si="19"/>
        <v>1</v>
      </c>
      <c r="AX81" s="28">
        <f t="shared" si="25"/>
        <v>2</v>
      </c>
      <c r="AY81" s="29">
        <v>34</v>
      </c>
      <c r="AZ81" s="42">
        <f>AX81/$AY$81</f>
        <v>0.058823529411764705</v>
      </c>
    </row>
    <row r="82" ht="18.75">
      <c r="A82" t="s">
        <v>50</v>
      </c>
      <c r="E82">
        <v>1</v>
      </c>
      <c r="F82" s="26">
        <f t="shared" si="11"/>
        <v>1</v>
      </c>
      <c r="J82">
        <v>1</v>
      </c>
      <c r="K82" s="26">
        <f t="shared" si="12"/>
        <v>1</v>
      </c>
      <c r="P82" s="26">
        <f t="shared" si="13"/>
        <v>0</v>
      </c>
      <c r="T82">
        <v>1</v>
      </c>
      <c r="U82" s="26">
        <f t="shared" si="14"/>
        <v>1</v>
      </c>
      <c r="V82" s="53">
        <f t="shared" si="15"/>
        <v>3</v>
      </c>
      <c r="W82" s="40"/>
      <c r="X82" t="s">
        <v>50</v>
      </c>
      <c r="AC82" s="26">
        <f t="shared" si="16"/>
        <v>0</v>
      </c>
      <c r="AG82">
        <v>1</v>
      </c>
      <c r="AH82" s="26">
        <f t="shared" si="17"/>
        <v>1</v>
      </c>
      <c r="AM82" s="26">
        <f t="shared" si="24"/>
        <v>0</v>
      </c>
      <c r="AN82">
        <v>1</v>
      </c>
      <c r="AQ82">
        <v>1</v>
      </c>
      <c r="AR82" s="26">
        <f t="shared" si="23"/>
        <v>2</v>
      </c>
      <c r="AV82">
        <v>1</v>
      </c>
      <c r="AW82" s="26">
        <f t="shared" si="19"/>
        <v>1</v>
      </c>
      <c r="AX82" s="28">
        <f t="shared" si="25"/>
        <v>7</v>
      </c>
      <c r="AY82" s="29">
        <v>102</v>
      </c>
      <c r="AZ82" s="42">
        <f>AX82/$AY$82</f>
        <v>0.068627450980392163</v>
      </c>
    </row>
    <row r="83" ht="18.75">
      <c r="A83" t="s">
        <v>51</v>
      </c>
      <c r="F83" s="26">
        <f t="shared" si="11"/>
        <v>0</v>
      </c>
      <c r="K83" s="26">
        <f t="shared" si="12"/>
        <v>0</v>
      </c>
      <c r="P83" s="26">
        <f t="shared" si="13"/>
        <v>0</v>
      </c>
      <c r="U83" s="26">
        <f t="shared" si="14"/>
        <v>0</v>
      </c>
      <c r="V83" s="53">
        <f t="shared" si="15"/>
        <v>0</v>
      </c>
      <c r="W83" s="40"/>
      <c r="X83" t="s">
        <v>51</v>
      </c>
      <c r="AB83">
        <v>1</v>
      </c>
      <c r="AC83" s="26">
        <f t="shared" si="16"/>
        <v>1</v>
      </c>
      <c r="AH83" s="26">
        <f t="shared" si="17"/>
        <v>0</v>
      </c>
      <c r="AL83">
        <v>1</v>
      </c>
      <c r="AM83" s="26">
        <f t="shared" si="24"/>
        <v>1</v>
      </c>
      <c r="AQ83">
        <v>1</v>
      </c>
      <c r="AR83" s="26">
        <f t="shared" si="23"/>
        <v>1</v>
      </c>
      <c r="AV83">
        <v>1</v>
      </c>
      <c r="AW83" s="26">
        <f t="shared" si="19"/>
        <v>1</v>
      </c>
      <c r="AX83" s="28">
        <f t="shared" si="25"/>
        <v>4</v>
      </c>
      <c r="AY83" s="29">
        <v>68</v>
      </c>
      <c r="AZ83" s="42">
        <f>AX83/$AY$83</f>
        <v>0.058823529411764705</v>
      </c>
    </row>
    <row r="84" ht="18.75">
      <c r="A84" t="s">
        <v>52</v>
      </c>
      <c r="F84" s="26">
        <f t="shared" ref="F84:F147" si="27">SUM(B84:E84)</f>
        <v>0</v>
      </c>
      <c r="K84" s="26">
        <f t="shared" ref="K84:K147" si="28">SUM(G84:J84)</f>
        <v>0</v>
      </c>
      <c r="P84" s="26">
        <f t="shared" ref="P84:P147" si="29">SUM(L84:O84)</f>
        <v>0</v>
      </c>
      <c r="U84" s="26">
        <f t="shared" ref="U84:U147" si="30">SUM(Q84:T84)</f>
        <v>0</v>
      </c>
      <c r="V84" s="53">
        <f t="shared" ref="V84:V147" si="31">SUM(F84+K84+P84+U84)</f>
        <v>0</v>
      </c>
      <c r="W84" s="40"/>
      <c r="X84" t="s">
        <v>52</v>
      </c>
      <c r="AC84" s="26">
        <f t="shared" ref="AC84:AC147" si="32">SUM(Y84:AB84)</f>
        <v>0</v>
      </c>
      <c r="AH84" s="26">
        <f t="shared" ref="AH84:AH147" si="33">SUM(AD84:AG84)</f>
        <v>0</v>
      </c>
      <c r="AM84" s="26">
        <f t="shared" si="24"/>
        <v>0</v>
      </c>
      <c r="AR84" s="26">
        <f t="shared" si="23"/>
        <v>0</v>
      </c>
      <c r="AW84" s="26">
        <f t="shared" ref="AW84:AW147" si="34">SUM(AS84:AV84)</f>
        <v>0</v>
      </c>
      <c r="AX84" s="28">
        <f t="shared" si="25"/>
        <v>0</v>
      </c>
      <c r="AY84" s="29">
        <v>34</v>
      </c>
      <c r="AZ84" s="42">
        <f>AX84/$AY$84</f>
        <v>0</v>
      </c>
    </row>
    <row r="85" ht="18.75">
      <c r="A85" t="s">
        <v>41</v>
      </c>
      <c r="E85">
        <v>1</v>
      </c>
      <c r="F85" s="26">
        <f t="shared" si="27"/>
        <v>1</v>
      </c>
      <c r="K85" s="26">
        <f t="shared" si="28"/>
        <v>0</v>
      </c>
      <c r="P85" s="26">
        <f t="shared" si="29"/>
        <v>0</v>
      </c>
      <c r="T85">
        <v>1</v>
      </c>
      <c r="U85" s="26">
        <f t="shared" si="30"/>
        <v>1</v>
      </c>
      <c r="V85" s="53">
        <f t="shared" si="31"/>
        <v>2</v>
      </c>
      <c r="W85" s="40"/>
      <c r="X85" t="s">
        <v>41</v>
      </c>
      <c r="AC85" s="26">
        <f t="shared" si="32"/>
        <v>0</v>
      </c>
      <c r="AH85" s="26">
        <f t="shared" si="33"/>
        <v>0</v>
      </c>
      <c r="AM85" s="26">
        <f t="shared" si="24"/>
        <v>0</v>
      </c>
      <c r="AR85" s="26">
        <f t="shared" si="23"/>
        <v>0</v>
      </c>
      <c r="AV85">
        <v>1</v>
      </c>
      <c r="AW85" s="26">
        <f t="shared" si="34"/>
        <v>1</v>
      </c>
      <c r="AX85" s="28">
        <f t="shared" si="25"/>
        <v>3</v>
      </c>
      <c r="AY85" s="29">
        <v>68</v>
      </c>
      <c r="AZ85" s="42">
        <f>AX85/$AY$85</f>
        <v>0.044117647058823532</v>
      </c>
    </row>
    <row r="86" ht="18.75">
      <c r="A86" t="s">
        <v>46</v>
      </c>
      <c r="E86">
        <v>1</v>
      </c>
      <c r="F86" s="26">
        <f t="shared" si="27"/>
        <v>1</v>
      </c>
      <c r="K86" s="26">
        <f t="shared" si="28"/>
        <v>0</v>
      </c>
      <c r="P86" s="26">
        <f t="shared" si="29"/>
        <v>0</v>
      </c>
      <c r="T86">
        <v>1</v>
      </c>
      <c r="U86" s="26">
        <f t="shared" si="30"/>
        <v>1</v>
      </c>
      <c r="V86" s="53">
        <f t="shared" si="31"/>
        <v>2</v>
      </c>
      <c r="W86" s="40"/>
      <c r="X86" t="s">
        <v>46</v>
      </c>
      <c r="AC86" s="26">
        <f t="shared" si="32"/>
        <v>0</v>
      </c>
      <c r="AH86" s="26">
        <f t="shared" si="33"/>
        <v>0</v>
      </c>
      <c r="AM86" s="26">
        <f t="shared" si="24"/>
        <v>0</v>
      </c>
      <c r="AR86" s="26">
        <f t="shared" si="23"/>
        <v>0</v>
      </c>
      <c r="AV86">
        <v>1</v>
      </c>
      <c r="AW86" s="26">
        <f t="shared" si="34"/>
        <v>1</v>
      </c>
      <c r="AX86" s="28">
        <f t="shared" si="25"/>
        <v>3</v>
      </c>
      <c r="AY86" s="29">
        <v>34</v>
      </c>
      <c r="AZ86" s="42">
        <f>AX86/$AY$86</f>
        <v>0.088235294117647065</v>
      </c>
    </row>
    <row r="87" ht="18.75">
      <c r="A87" t="s">
        <v>42</v>
      </c>
      <c r="E87">
        <v>1</v>
      </c>
      <c r="F87" s="26">
        <f t="shared" si="27"/>
        <v>1</v>
      </c>
      <c r="K87" s="26">
        <f t="shared" si="28"/>
        <v>0</v>
      </c>
      <c r="P87" s="26">
        <f t="shared" si="29"/>
        <v>0</v>
      </c>
      <c r="U87" s="26">
        <f t="shared" si="30"/>
        <v>0</v>
      </c>
      <c r="V87" s="53">
        <f t="shared" si="31"/>
        <v>1</v>
      </c>
      <c r="W87" s="40"/>
      <c r="X87" t="s">
        <v>42</v>
      </c>
      <c r="AC87" s="26">
        <f t="shared" si="32"/>
        <v>0</v>
      </c>
      <c r="AH87" s="26">
        <f t="shared" si="33"/>
        <v>0</v>
      </c>
      <c r="AM87" s="26">
        <f t="shared" si="24"/>
        <v>0</v>
      </c>
      <c r="AQ87">
        <v>1</v>
      </c>
      <c r="AR87" s="26">
        <f t="shared" si="23"/>
        <v>1</v>
      </c>
      <c r="AW87" s="26">
        <f t="shared" si="34"/>
        <v>0</v>
      </c>
      <c r="AX87" s="28">
        <f t="shared" si="25"/>
        <v>2</v>
      </c>
      <c r="AY87" s="29">
        <v>34</v>
      </c>
      <c r="AZ87" s="42">
        <f>AX87/$AY$87</f>
        <v>0.058823529411764705</v>
      </c>
    </row>
    <row r="88" ht="18.75">
      <c r="A88" t="s">
        <v>53</v>
      </c>
      <c r="F88" s="26">
        <f t="shared" si="27"/>
        <v>0</v>
      </c>
      <c r="K88" s="26">
        <f t="shared" si="28"/>
        <v>0</v>
      </c>
      <c r="P88" s="26">
        <f t="shared" si="29"/>
        <v>0</v>
      </c>
      <c r="U88" s="26">
        <f t="shared" si="30"/>
        <v>0</v>
      </c>
      <c r="V88" s="53">
        <f t="shared" si="31"/>
        <v>0</v>
      </c>
      <c r="W88" s="40"/>
      <c r="X88" t="s">
        <v>53</v>
      </c>
      <c r="AB88">
        <v>1</v>
      </c>
      <c r="AC88" s="26">
        <f t="shared" si="32"/>
        <v>1</v>
      </c>
      <c r="AH88" s="26">
        <f t="shared" si="33"/>
        <v>0</v>
      </c>
      <c r="AM88" s="26">
        <f t="shared" si="24"/>
        <v>0</v>
      </c>
      <c r="AN88">
        <v>1</v>
      </c>
      <c r="AQ88">
        <v>1</v>
      </c>
      <c r="AR88" s="26">
        <f t="shared" si="23"/>
        <v>2</v>
      </c>
      <c r="AV88">
        <v>2</v>
      </c>
      <c r="AW88" s="26">
        <f t="shared" si="34"/>
        <v>2</v>
      </c>
      <c r="AX88" s="28">
        <f t="shared" si="25"/>
        <v>5</v>
      </c>
      <c r="AY88" s="29">
        <v>68</v>
      </c>
      <c r="AZ88" s="42">
        <f>AX88/$AY$88</f>
        <v>0.073529411764705885</v>
      </c>
    </row>
    <row r="89" ht="18.75">
      <c r="A89" t="s">
        <v>43</v>
      </c>
      <c r="E89">
        <v>1</v>
      </c>
      <c r="F89" s="26">
        <f t="shared" si="27"/>
        <v>1</v>
      </c>
      <c r="K89" s="26">
        <f t="shared" si="28"/>
        <v>0</v>
      </c>
      <c r="P89" s="26">
        <f t="shared" si="29"/>
        <v>0</v>
      </c>
      <c r="U89" s="26">
        <f t="shared" si="30"/>
        <v>0</v>
      </c>
      <c r="V89" s="53">
        <f t="shared" si="31"/>
        <v>1</v>
      </c>
      <c r="W89" s="40"/>
      <c r="X89" t="s">
        <v>43</v>
      </c>
      <c r="AC89" s="26">
        <f t="shared" si="32"/>
        <v>0</v>
      </c>
      <c r="AH89" s="26">
        <f t="shared" si="33"/>
        <v>0</v>
      </c>
      <c r="AM89" s="26">
        <f t="shared" si="24"/>
        <v>0</v>
      </c>
      <c r="AR89" s="26">
        <f t="shared" si="23"/>
        <v>0</v>
      </c>
      <c r="AV89">
        <v>1</v>
      </c>
      <c r="AW89" s="26">
        <f t="shared" si="34"/>
        <v>1</v>
      </c>
      <c r="AX89" s="28">
        <f t="shared" si="25"/>
        <v>2</v>
      </c>
      <c r="AY89" s="29">
        <v>34</v>
      </c>
      <c r="AZ89" s="42">
        <f>AX89/$AY$89</f>
        <v>0.058823529411764705</v>
      </c>
    </row>
    <row r="90" ht="18.75">
      <c r="A90" t="s">
        <v>30</v>
      </c>
      <c r="E90">
        <v>1</v>
      </c>
      <c r="F90" s="26">
        <f t="shared" si="27"/>
        <v>1</v>
      </c>
      <c r="K90" s="26">
        <f t="shared" si="28"/>
        <v>0</v>
      </c>
      <c r="P90" s="26">
        <f t="shared" si="29"/>
        <v>0</v>
      </c>
      <c r="U90" s="26">
        <f t="shared" si="30"/>
        <v>0</v>
      </c>
      <c r="V90" s="53">
        <f t="shared" si="31"/>
        <v>1</v>
      </c>
      <c r="W90" s="40"/>
      <c r="X90" t="s">
        <v>30</v>
      </c>
      <c r="AC90" s="26">
        <f t="shared" si="32"/>
        <v>0</v>
      </c>
      <c r="AH90" s="26">
        <f t="shared" si="33"/>
        <v>0</v>
      </c>
      <c r="AM90" s="26">
        <f t="shared" si="24"/>
        <v>0</v>
      </c>
      <c r="AR90" s="26">
        <f t="shared" si="23"/>
        <v>0</v>
      </c>
      <c r="AV90">
        <v>1</v>
      </c>
      <c r="AW90" s="26">
        <f t="shared" si="34"/>
        <v>1</v>
      </c>
      <c r="AX90" s="28">
        <f t="shared" si="25"/>
        <v>2</v>
      </c>
      <c r="AY90" s="29">
        <v>34</v>
      </c>
      <c r="AZ90" s="42">
        <f>AX90/$AY$90</f>
        <v>0.058823529411764705</v>
      </c>
    </row>
    <row r="91" ht="18.75">
      <c r="A91" t="s">
        <v>29</v>
      </c>
      <c r="E91">
        <v>1</v>
      </c>
      <c r="F91" s="26">
        <f t="shared" si="27"/>
        <v>1</v>
      </c>
      <c r="K91" s="26">
        <f t="shared" si="28"/>
        <v>0</v>
      </c>
      <c r="P91" s="26">
        <f t="shared" si="29"/>
        <v>0</v>
      </c>
      <c r="U91" s="26">
        <f t="shared" si="30"/>
        <v>0</v>
      </c>
      <c r="V91" s="53">
        <f t="shared" si="31"/>
        <v>1</v>
      </c>
      <c r="W91" s="40"/>
      <c r="X91" t="s">
        <v>29</v>
      </c>
      <c r="AC91" s="26">
        <f t="shared" si="32"/>
        <v>0</v>
      </c>
      <c r="AH91" s="26">
        <f t="shared" si="33"/>
        <v>0</v>
      </c>
      <c r="AM91" s="26">
        <f t="shared" si="24"/>
        <v>0</v>
      </c>
      <c r="AR91" s="26">
        <f t="shared" si="23"/>
        <v>0</v>
      </c>
      <c r="AV91">
        <v>1</v>
      </c>
      <c r="AW91" s="26">
        <f t="shared" si="34"/>
        <v>1</v>
      </c>
      <c r="AX91" s="28">
        <f t="shared" si="25"/>
        <v>2</v>
      </c>
      <c r="AY91" s="29">
        <v>34</v>
      </c>
      <c r="AZ91" s="42">
        <f>AX91/$AY$91</f>
        <v>0.058823529411764705</v>
      </c>
    </row>
    <row r="92" ht="18.75">
      <c r="A92" t="s">
        <v>28</v>
      </c>
      <c r="E92">
        <v>1</v>
      </c>
      <c r="F92" s="26">
        <f t="shared" si="27"/>
        <v>1</v>
      </c>
      <c r="K92" s="26">
        <f t="shared" si="28"/>
        <v>0</v>
      </c>
      <c r="P92" s="26">
        <f t="shared" si="29"/>
        <v>0</v>
      </c>
      <c r="U92" s="26">
        <f t="shared" si="30"/>
        <v>0</v>
      </c>
      <c r="V92" s="53">
        <f t="shared" si="31"/>
        <v>1</v>
      </c>
      <c r="W92" s="40"/>
      <c r="X92" t="s">
        <v>28</v>
      </c>
      <c r="AC92" s="26">
        <f t="shared" si="32"/>
        <v>0</v>
      </c>
      <c r="AH92" s="26">
        <f t="shared" si="33"/>
        <v>0</v>
      </c>
      <c r="AM92" s="26">
        <f t="shared" si="24"/>
        <v>0</v>
      </c>
      <c r="AR92" s="26">
        <f t="shared" si="23"/>
        <v>0</v>
      </c>
      <c r="AV92">
        <v>1</v>
      </c>
      <c r="AW92" s="26">
        <f t="shared" si="34"/>
        <v>1</v>
      </c>
      <c r="AX92" s="28">
        <f t="shared" si="25"/>
        <v>2</v>
      </c>
      <c r="AY92" s="29">
        <v>68</v>
      </c>
      <c r="AZ92" s="42">
        <f>AX92/$AY$92</f>
        <v>0.029411764705882353</v>
      </c>
    </row>
    <row r="93" ht="18.75">
      <c r="A93" t="s">
        <v>31</v>
      </c>
      <c r="E93">
        <v>1</v>
      </c>
      <c r="F93" s="26">
        <f t="shared" si="27"/>
        <v>1</v>
      </c>
      <c r="K93" s="26">
        <f t="shared" si="28"/>
        <v>0</v>
      </c>
      <c r="P93" s="26">
        <f t="shared" si="29"/>
        <v>0</v>
      </c>
      <c r="U93" s="26">
        <f t="shared" si="30"/>
        <v>0</v>
      </c>
      <c r="V93" s="54">
        <f t="shared" si="31"/>
        <v>1</v>
      </c>
      <c r="W93" s="40"/>
      <c r="X93" t="s">
        <v>31</v>
      </c>
      <c r="AB93">
        <v>1</v>
      </c>
      <c r="AC93" s="26">
        <f t="shared" si="32"/>
        <v>1</v>
      </c>
      <c r="AH93" s="26">
        <f t="shared" si="33"/>
        <v>0</v>
      </c>
      <c r="AM93" s="26">
        <f t="shared" si="24"/>
        <v>0</v>
      </c>
      <c r="AQ93">
        <v>1</v>
      </c>
      <c r="AR93" s="26">
        <f t="shared" si="23"/>
        <v>1</v>
      </c>
      <c r="AW93" s="26">
        <f t="shared" si="34"/>
        <v>0</v>
      </c>
      <c r="AX93" s="28">
        <f t="shared" si="25"/>
        <v>3</v>
      </c>
      <c r="AY93" s="29">
        <v>102</v>
      </c>
      <c r="AZ93" s="42">
        <f>AX93/$AY$93</f>
        <v>0.029411764705882353</v>
      </c>
    </row>
    <row r="94" ht="18.75">
      <c r="A94" s="48" t="s">
        <v>54</v>
      </c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9"/>
      <c r="W94" s="40"/>
      <c r="X94" s="48" t="s">
        <v>54</v>
      </c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9"/>
    </row>
    <row r="95" ht="18.75">
      <c r="A95" t="s">
        <v>24</v>
      </c>
      <c r="E95">
        <v>1</v>
      </c>
      <c r="F95" s="26">
        <f t="shared" si="27"/>
        <v>1</v>
      </c>
      <c r="J95">
        <v>1</v>
      </c>
      <c r="K95" s="26">
        <f t="shared" si="28"/>
        <v>1</v>
      </c>
      <c r="O95" s="25">
        <v>1</v>
      </c>
      <c r="P95" s="26">
        <f t="shared" si="29"/>
        <v>1</v>
      </c>
      <c r="T95">
        <v>1</v>
      </c>
      <c r="U95" s="26">
        <f t="shared" si="30"/>
        <v>1</v>
      </c>
      <c r="V95" s="52">
        <f t="shared" si="31"/>
        <v>4</v>
      </c>
      <c r="W95" s="40"/>
      <c r="X95" t="s">
        <v>24</v>
      </c>
      <c r="AB95">
        <v>1</v>
      </c>
      <c r="AC95" s="26">
        <f t="shared" si="32"/>
        <v>1</v>
      </c>
      <c r="AG95">
        <v>1</v>
      </c>
      <c r="AH95" s="26">
        <f t="shared" si="33"/>
        <v>1</v>
      </c>
      <c r="AI95" s="25"/>
      <c r="AL95">
        <v>1</v>
      </c>
      <c r="AM95" s="26">
        <f t="shared" si="24"/>
        <v>1</v>
      </c>
      <c r="AN95">
        <v>1</v>
      </c>
      <c r="AO95" s="25"/>
      <c r="AP95" s="25"/>
      <c r="AQ95" s="25"/>
      <c r="AR95" s="26">
        <f t="shared" si="23"/>
        <v>1</v>
      </c>
      <c r="AS95" s="25"/>
      <c r="AT95" s="25"/>
      <c r="AV95">
        <v>1</v>
      </c>
      <c r="AW95" s="26">
        <f t="shared" si="34"/>
        <v>1</v>
      </c>
      <c r="AX95" s="28">
        <f t="shared" si="25"/>
        <v>9</v>
      </c>
      <c r="AY95" s="29">
        <v>102</v>
      </c>
      <c r="AZ95" s="50">
        <f>AX95/$AY$95</f>
        <v>0.088235294117647065</v>
      </c>
    </row>
    <row r="96" ht="18.75">
      <c r="A96" t="s">
        <v>39</v>
      </c>
      <c r="F96" s="26">
        <f t="shared" si="27"/>
        <v>0</v>
      </c>
      <c r="K96" s="26">
        <f t="shared" si="28"/>
        <v>0</v>
      </c>
      <c r="P96" s="26">
        <f t="shared" si="29"/>
        <v>0</v>
      </c>
      <c r="T96">
        <v>1</v>
      </c>
      <c r="U96" s="26">
        <f t="shared" si="30"/>
        <v>1</v>
      </c>
      <c r="V96" s="53">
        <f t="shared" si="31"/>
        <v>1</v>
      </c>
      <c r="W96" s="40"/>
      <c r="X96" t="s">
        <v>39</v>
      </c>
      <c r="AC96" s="26">
        <f t="shared" si="32"/>
        <v>0</v>
      </c>
      <c r="AH96" s="26">
        <f t="shared" si="33"/>
        <v>0</v>
      </c>
      <c r="AM96" s="26">
        <f t="shared" si="24"/>
        <v>0</v>
      </c>
      <c r="AR96" s="26">
        <f t="shared" si="23"/>
        <v>0</v>
      </c>
      <c r="AV96">
        <v>1</v>
      </c>
      <c r="AW96" s="26">
        <f t="shared" si="34"/>
        <v>1</v>
      </c>
      <c r="AX96" s="28">
        <f t="shared" si="25"/>
        <v>2</v>
      </c>
      <c r="AY96" s="29">
        <v>68</v>
      </c>
      <c r="AZ96" s="42">
        <f>AX96/$AY$96</f>
        <v>0.029411764705882353</v>
      </c>
    </row>
    <row r="97" ht="18.75">
      <c r="A97" t="s">
        <v>40</v>
      </c>
      <c r="E97">
        <v>1</v>
      </c>
      <c r="F97" s="26">
        <f t="shared" si="27"/>
        <v>1</v>
      </c>
      <c r="J97">
        <v>1</v>
      </c>
      <c r="K97" s="26">
        <f t="shared" si="28"/>
        <v>1</v>
      </c>
      <c r="O97">
        <v>1</v>
      </c>
      <c r="P97" s="26">
        <f t="shared" si="29"/>
        <v>1</v>
      </c>
      <c r="T97">
        <v>1</v>
      </c>
      <c r="U97" s="26">
        <f t="shared" si="30"/>
        <v>1</v>
      </c>
      <c r="V97" s="53">
        <f t="shared" si="31"/>
        <v>4</v>
      </c>
      <c r="W97" s="40"/>
      <c r="X97" t="s">
        <v>40</v>
      </c>
      <c r="AB97">
        <v>2</v>
      </c>
      <c r="AC97" s="26">
        <f t="shared" si="32"/>
        <v>2</v>
      </c>
      <c r="AG97">
        <v>1</v>
      </c>
      <c r="AH97" s="26">
        <f t="shared" si="33"/>
        <v>1</v>
      </c>
      <c r="AL97">
        <v>1</v>
      </c>
      <c r="AM97" s="26">
        <f t="shared" si="24"/>
        <v>1</v>
      </c>
      <c r="AQ97">
        <v>1</v>
      </c>
      <c r="AR97" s="26">
        <f t="shared" si="23"/>
        <v>1</v>
      </c>
      <c r="AV97">
        <v>1</v>
      </c>
      <c r="AW97" s="26">
        <f t="shared" si="34"/>
        <v>1</v>
      </c>
      <c r="AX97" s="28">
        <f t="shared" si="25"/>
        <v>10</v>
      </c>
      <c r="AY97" s="29">
        <v>102</v>
      </c>
      <c r="AZ97" s="42">
        <f>AX97/$AY$97</f>
        <v>0.098039215686274508</v>
      </c>
    </row>
    <row r="98" ht="18.75">
      <c r="A98" s="39" t="s">
        <v>49</v>
      </c>
      <c r="F98" s="26">
        <f t="shared" si="27"/>
        <v>0</v>
      </c>
      <c r="K98" s="26">
        <f t="shared" si="28"/>
        <v>0</v>
      </c>
      <c r="P98" s="26">
        <f t="shared" si="29"/>
        <v>0</v>
      </c>
      <c r="T98">
        <v>1</v>
      </c>
      <c r="U98" s="26">
        <f t="shared" si="30"/>
        <v>1</v>
      </c>
      <c r="V98" s="53">
        <f t="shared" si="31"/>
        <v>1</v>
      </c>
      <c r="W98" s="40"/>
      <c r="X98" s="39" t="s">
        <v>49</v>
      </c>
      <c r="AC98" s="26">
        <f t="shared" si="32"/>
        <v>0</v>
      </c>
      <c r="AH98" s="26">
        <f t="shared" si="33"/>
        <v>0</v>
      </c>
      <c r="AM98" s="26">
        <f t="shared" si="24"/>
        <v>0</v>
      </c>
      <c r="AR98" s="26">
        <f t="shared" si="23"/>
        <v>0</v>
      </c>
      <c r="AV98">
        <v>1</v>
      </c>
      <c r="AW98" s="26">
        <f t="shared" si="34"/>
        <v>1</v>
      </c>
      <c r="AX98" s="28">
        <f t="shared" si="25"/>
        <v>2</v>
      </c>
      <c r="AY98" s="29">
        <v>34</v>
      </c>
      <c r="AZ98" s="42">
        <f>AX98/$AY$98</f>
        <v>0.058823529411764705</v>
      </c>
    </row>
    <row r="99" ht="18.75">
      <c r="A99" t="s">
        <v>50</v>
      </c>
      <c r="E99">
        <v>1</v>
      </c>
      <c r="F99" s="26">
        <f t="shared" si="27"/>
        <v>1</v>
      </c>
      <c r="J99">
        <v>1</v>
      </c>
      <c r="K99" s="26">
        <f t="shared" si="28"/>
        <v>1</v>
      </c>
      <c r="O99">
        <v>1</v>
      </c>
      <c r="P99" s="26">
        <f t="shared" si="29"/>
        <v>1</v>
      </c>
      <c r="T99">
        <v>1</v>
      </c>
      <c r="U99" s="26">
        <f t="shared" si="30"/>
        <v>1</v>
      </c>
      <c r="V99" s="53">
        <f t="shared" si="31"/>
        <v>4</v>
      </c>
      <c r="W99" s="40"/>
      <c r="X99" t="s">
        <v>50</v>
      </c>
      <c r="AB99">
        <v>1</v>
      </c>
      <c r="AC99" s="26">
        <f t="shared" si="32"/>
        <v>1</v>
      </c>
      <c r="AG99">
        <v>1</v>
      </c>
      <c r="AH99" s="26">
        <f t="shared" si="33"/>
        <v>1</v>
      </c>
      <c r="AM99" s="26">
        <f t="shared" si="24"/>
        <v>0</v>
      </c>
      <c r="AN99">
        <v>1</v>
      </c>
      <c r="AQ99">
        <v>1</v>
      </c>
      <c r="AR99" s="26">
        <f t="shared" si="23"/>
        <v>2</v>
      </c>
      <c r="AV99">
        <v>1</v>
      </c>
      <c r="AW99" s="26">
        <f t="shared" si="34"/>
        <v>1</v>
      </c>
      <c r="AX99" s="28">
        <f t="shared" si="25"/>
        <v>9</v>
      </c>
      <c r="AY99" s="29">
        <v>102</v>
      </c>
      <c r="AZ99" s="42">
        <f>AX99/$AY$99</f>
        <v>0.088235294117647065</v>
      </c>
    </row>
    <row r="100" ht="18.75">
      <c r="A100" t="s">
        <v>51</v>
      </c>
      <c r="E100">
        <v>1</v>
      </c>
      <c r="F100" s="26">
        <f t="shared" si="27"/>
        <v>1</v>
      </c>
      <c r="J100">
        <v>1</v>
      </c>
      <c r="K100" s="26">
        <f t="shared" si="28"/>
        <v>1</v>
      </c>
      <c r="P100" s="26">
        <f t="shared" si="29"/>
        <v>0</v>
      </c>
      <c r="T100">
        <v>1</v>
      </c>
      <c r="U100" s="26">
        <f t="shared" si="30"/>
        <v>1</v>
      </c>
      <c r="V100" s="53">
        <f t="shared" si="31"/>
        <v>3</v>
      </c>
      <c r="W100" s="40"/>
      <c r="X100" t="s">
        <v>51</v>
      </c>
      <c r="AB100">
        <v>1</v>
      </c>
      <c r="AC100" s="26">
        <f t="shared" si="32"/>
        <v>1</v>
      </c>
      <c r="AH100" s="26">
        <f t="shared" si="33"/>
        <v>0</v>
      </c>
      <c r="AL100">
        <v>1</v>
      </c>
      <c r="AM100" s="26">
        <f t="shared" si="24"/>
        <v>1</v>
      </c>
      <c r="AR100" s="26">
        <f t="shared" si="23"/>
        <v>0</v>
      </c>
      <c r="AV100">
        <v>1</v>
      </c>
      <c r="AW100" s="26">
        <f t="shared" si="34"/>
        <v>1</v>
      </c>
      <c r="AX100" s="28">
        <f t="shared" si="25"/>
        <v>6</v>
      </c>
      <c r="AY100" s="29">
        <v>68</v>
      </c>
      <c r="AZ100" s="42">
        <f>AX100/$AY$100</f>
        <v>0.088235294117647065</v>
      </c>
    </row>
    <row r="101" ht="18.75">
      <c r="A101" t="s">
        <v>52</v>
      </c>
      <c r="F101" s="26">
        <f t="shared" si="27"/>
        <v>0</v>
      </c>
      <c r="J101">
        <v>1</v>
      </c>
      <c r="K101" s="26">
        <f t="shared" si="28"/>
        <v>1</v>
      </c>
      <c r="P101" s="26">
        <f t="shared" si="29"/>
        <v>0</v>
      </c>
      <c r="U101" s="26">
        <f t="shared" si="30"/>
        <v>0</v>
      </c>
      <c r="V101" s="53">
        <f t="shared" si="31"/>
        <v>1</v>
      </c>
      <c r="W101" s="40"/>
      <c r="X101" t="s">
        <v>52</v>
      </c>
      <c r="AC101" s="26">
        <f t="shared" si="32"/>
        <v>0</v>
      </c>
      <c r="AH101" s="26">
        <f t="shared" si="33"/>
        <v>0</v>
      </c>
      <c r="AM101" s="26">
        <f t="shared" si="24"/>
        <v>0</v>
      </c>
      <c r="AR101" s="26">
        <f t="shared" si="23"/>
        <v>0</v>
      </c>
      <c r="AW101" s="26">
        <f t="shared" si="34"/>
        <v>0</v>
      </c>
      <c r="AX101" s="28">
        <f t="shared" si="25"/>
        <v>1</v>
      </c>
      <c r="AY101" s="29">
        <v>34</v>
      </c>
      <c r="AZ101" s="42">
        <f>AX101/$AY$101</f>
        <v>0.029411764705882353</v>
      </c>
    </row>
    <row r="102" ht="18.75">
      <c r="A102" t="s">
        <v>41</v>
      </c>
      <c r="E102">
        <v>1</v>
      </c>
      <c r="F102" s="26">
        <f t="shared" si="27"/>
        <v>1</v>
      </c>
      <c r="K102" s="26">
        <f t="shared" si="28"/>
        <v>0</v>
      </c>
      <c r="P102" s="26">
        <f t="shared" si="29"/>
        <v>0</v>
      </c>
      <c r="T102">
        <v>1</v>
      </c>
      <c r="U102" s="26">
        <f t="shared" si="30"/>
        <v>1</v>
      </c>
      <c r="V102" s="53">
        <f t="shared" si="31"/>
        <v>2</v>
      </c>
      <c r="W102" s="40"/>
      <c r="X102" t="s">
        <v>41</v>
      </c>
      <c r="AC102" s="26">
        <f t="shared" si="32"/>
        <v>0</v>
      </c>
      <c r="AH102" s="26">
        <f t="shared" si="33"/>
        <v>0</v>
      </c>
      <c r="AM102" s="26">
        <f t="shared" si="24"/>
        <v>0</v>
      </c>
      <c r="AR102" s="26">
        <f t="shared" si="23"/>
        <v>0</v>
      </c>
      <c r="AV102">
        <v>1</v>
      </c>
      <c r="AW102" s="26">
        <f t="shared" si="34"/>
        <v>1</v>
      </c>
      <c r="AX102" s="28">
        <f t="shared" si="25"/>
        <v>3</v>
      </c>
      <c r="AY102" s="29">
        <v>68</v>
      </c>
      <c r="AZ102" s="42">
        <f>AX102/$AY$102</f>
        <v>0.044117647058823532</v>
      </c>
    </row>
    <row r="103" ht="18.75">
      <c r="A103" t="s">
        <v>46</v>
      </c>
      <c r="E103">
        <v>1</v>
      </c>
      <c r="F103" s="26">
        <f t="shared" si="27"/>
        <v>1</v>
      </c>
      <c r="K103" s="26">
        <f t="shared" si="28"/>
        <v>0</v>
      </c>
      <c r="P103" s="26">
        <f t="shared" si="29"/>
        <v>0</v>
      </c>
      <c r="T103">
        <v>1</v>
      </c>
      <c r="U103" s="26">
        <f t="shared" si="30"/>
        <v>1</v>
      </c>
      <c r="V103" s="53">
        <f t="shared" si="31"/>
        <v>2</v>
      </c>
      <c r="W103" s="40"/>
      <c r="X103" t="s">
        <v>46</v>
      </c>
      <c r="AC103" s="26">
        <f t="shared" si="32"/>
        <v>0</v>
      </c>
      <c r="AH103" s="26">
        <f t="shared" si="33"/>
        <v>0</v>
      </c>
      <c r="AM103" s="26">
        <f t="shared" si="24"/>
        <v>0</v>
      </c>
      <c r="AR103" s="26">
        <f t="shared" si="23"/>
        <v>0</v>
      </c>
      <c r="AV103">
        <v>1</v>
      </c>
      <c r="AW103" s="26">
        <f t="shared" si="34"/>
        <v>1</v>
      </c>
      <c r="AX103" s="28">
        <f t="shared" si="25"/>
        <v>3</v>
      </c>
      <c r="AY103" s="29">
        <v>34</v>
      </c>
      <c r="AZ103" s="42">
        <f>AX103/$AY$103</f>
        <v>0.088235294117647065</v>
      </c>
    </row>
    <row r="104" ht="18.75">
      <c r="A104" t="s">
        <v>42</v>
      </c>
      <c r="E104">
        <v>1</v>
      </c>
      <c r="F104" s="26">
        <f t="shared" si="27"/>
        <v>1</v>
      </c>
      <c r="K104" s="26">
        <f t="shared" si="28"/>
        <v>0</v>
      </c>
      <c r="P104" s="26">
        <f t="shared" si="29"/>
        <v>0</v>
      </c>
      <c r="U104" s="26">
        <f t="shared" si="30"/>
        <v>0</v>
      </c>
      <c r="V104" s="53">
        <f t="shared" si="31"/>
        <v>1</v>
      </c>
      <c r="W104" s="40"/>
      <c r="X104" t="s">
        <v>42</v>
      </c>
      <c r="AC104" s="26">
        <f t="shared" si="32"/>
        <v>0</v>
      </c>
      <c r="AH104" s="26">
        <f t="shared" si="33"/>
        <v>0</v>
      </c>
      <c r="AM104" s="26">
        <f t="shared" si="24"/>
        <v>0</v>
      </c>
      <c r="AQ104">
        <v>1</v>
      </c>
      <c r="AR104" s="26">
        <f t="shared" ref="AR104:AR162" si="35">SUM(AN104:AQ104)</f>
        <v>1</v>
      </c>
      <c r="AW104" s="26">
        <f t="shared" si="34"/>
        <v>0</v>
      </c>
      <c r="AX104" s="28">
        <f t="shared" si="25"/>
        <v>2</v>
      </c>
      <c r="AY104" s="29">
        <v>68</v>
      </c>
      <c r="AZ104" s="42">
        <f>AX104/$AY$104</f>
        <v>0.029411764705882353</v>
      </c>
    </row>
    <row r="105" ht="18.75">
      <c r="A105" t="s">
        <v>53</v>
      </c>
      <c r="E105">
        <v>1</v>
      </c>
      <c r="F105" s="26">
        <f t="shared" si="27"/>
        <v>1</v>
      </c>
      <c r="K105" s="26">
        <f t="shared" si="28"/>
        <v>0</v>
      </c>
      <c r="P105" s="26">
        <f t="shared" si="29"/>
        <v>0</v>
      </c>
      <c r="T105">
        <v>1</v>
      </c>
      <c r="U105" s="26">
        <f t="shared" si="30"/>
        <v>1</v>
      </c>
      <c r="V105" s="53">
        <f t="shared" si="31"/>
        <v>2</v>
      </c>
      <c r="W105" s="40"/>
      <c r="X105" t="s">
        <v>53</v>
      </c>
      <c r="AC105" s="26">
        <f t="shared" si="32"/>
        <v>0</v>
      </c>
      <c r="AH105" s="26">
        <f t="shared" si="33"/>
        <v>0</v>
      </c>
      <c r="AL105">
        <v>1</v>
      </c>
      <c r="AM105" s="26">
        <f t="shared" si="24"/>
        <v>1</v>
      </c>
      <c r="AQ105">
        <v>1</v>
      </c>
      <c r="AR105" s="26">
        <f t="shared" si="35"/>
        <v>1</v>
      </c>
      <c r="AS105">
        <v>1</v>
      </c>
      <c r="AV105">
        <v>1</v>
      </c>
      <c r="AW105" s="26">
        <f t="shared" si="34"/>
        <v>2</v>
      </c>
      <c r="AX105" s="28">
        <f t="shared" si="25"/>
        <v>6</v>
      </c>
      <c r="AY105" s="29">
        <v>68</v>
      </c>
      <c r="AZ105" s="42">
        <f>AX105/$AY$105</f>
        <v>0.088235294117647065</v>
      </c>
    </row>
    <row r="106" ht="18.75">
      <c r="A106" t="s">
        <v>43</v>
      </c>
      <c r="E106">
        <v>1</v>
      </c>
      <c r="F106" s="26">
        <f t="shared" si="27"/>
        <v>1</v>
      </c>
      <c r="K106" s="26">
        <f t="shared" si="28"/>
        <v>0</v>
      </c>
      <c r="P106" s="26">
        <f t="shared" si="29"/>
        <v>0</v>
      </c>
      <c r="U106" s="26">
        <f t="shared" si="30"/>
        <v>0</v>
      </c>
      <c r="V106" s="53">
        <f t="shared" si="31"/>
        <v>1</v>
      </c>
      <c r="W106" s="40"/>
      <c r="X106" t="s">
        <v>43</v>
      </c>
      <c r="AC106" s="26">
        <f t="shared" si="32"/>
        <v>0</v>
      </c>
      <c r="AH106" s="26">
        <f t="shared" si="33"/>
        <v>0</v>
      </c>
      <c r="AM106" s="26">
        <f t="shared" si="24"/>
        <v>0</v>
      </c>
      <c r="AR106" s="26">
        <f t="shared" si="35"/>
        <v>0</v>
      </c>
      <c r="AV106">
        <v>1</v>
      </c>
      <c r="AW106" s="26">
        <f t="shared" si="34"/>
        <v>1</v>
      </c>
      <c r="AX106" s="28">
        <f t="shared" si="25"/>
        <v>2</v>
      </c>
      <c r="AY106" s="29">
        <v>68</v>
      </c>
      <c r="AZ106" s="42">
        <f>AX106/$AY$106</f>
        <v>0.029411764705882353</v>
      </c>
    </row>
    <row r="107" ht="18.75">
      <c r="A107" t="s">
        <v>55</v>
      </c>
      <c r="F107" s="26">
        <f t="shared" si="27"/>
        <v>0</v>
      </c>
      <c r="J107">
        <v>1</v>
      </c>
      <c r="K107" s="26">
        <f t="shared" si="28"/>
        <v>1</v>
      </c>
      <c r="P107" s="26">
        <f t="shared" si="29"/>
        <v>0</v>
      </c>
      <c r="U107" s="26">
        <v>1</v>
      </c>
      <c r="V107" s="53">
        <f t="shared" si="31"/>
        <v>2</v>
      </c>
      <c r="W107" s="40"/>
      <c r="X107" t="s">
        <v>55</v>
      </c>
      <c r="AC107" s="26">
        <f t="shared" si="32"/>
        <v>0</v>
      </c>
      <c r="AG107">
        <v>1</v>
      </c>
      <c r="AH107" s="26">
        <f t="shared" si="33"/>
        <v>1</v>
      </c>
      <c r="AM107" s="26">
        <f t="shared" si="24"/>
        <v>0</v>
      </c>
      <c r="AR107" s="26">
        <f t="shared" si="35"/>
        <v>0</v>
      </c>
      <c r="AV107">
        <v>1</v>
      </c>
      <c r="AW107" s="26">
        <f t="shared" si="34"/>
        <v>1</v>
      </c>
      <c r="AX107" s="28">
        <f t="shared" si="25"/>
        <v>4</v>
      </c>
      <c r="AY107" s="29">
        <v>68</v>
      </c>
      <c r="AZ107" s="42">
        <f>AX107/$AY$107</f>
        <v>0.058823529411764705</v>
      </c>
    </row>
    <row r="108" ht="18.75">
      <c r="A108" t="s">
        <v>30</v>
      </c>
      <c r="E108">
        <v>1</v>
      </c>
      <c r="F108" s="26">
        <f t="shared" si="27"/>
        <v>1</v>
      </c>
      <c r="K108" s="26">
        <f t="shared" si="28"/>
        <v>0</v>
      </c>
      <c r="P108" s="26">
        <f t="shared" si="29"/>
        <v>0</v>
      </c>
      <c r="U108" s="26">
        <f t="shared" si="30"/>
        <v>0</v>
      </c>
      <c r="V108" s="53">
        <f t="shared" si="31"/>
        <v>1</v>
      </c>
      <c r="W108" s="40"/>
      <c r="X108" t="s">
        <v>30</v>
      </c>
      <c r="AC108" s="26">
        <f t="shared" si="32"/>
        <v>0</v>
      </c>
      <c r="AH108" s="26">
        <f t="shared" si="33"/>
        <v>0</v>
      </c>
      <c r="AM108" s="26">
        <f t="shared" si="24"/>
        <v>0</v>
      </c>
      <c r="AR108" s="26">
        <f t="shared" si="35"/>
        <v>0</v>
      </c>
      <c r="AV108">
        <v>1</v>
      </c>
      <c r="AW108" s="26">
        <f t="shared" si="34"/>
        <v>1</v>
      </c>
      <c r="AX108" s="28">
        <f t="shared" si="25"/>
        <v>2</v>
      </c>
      <c r="AY108" s="29">
        <v>34</v>
      </c>
      <c r="AZ108" s="42">
        <f>AX108/$AY$108</f>
        <v>0.058823529411764705</v>
      </c>
    </row>
    <row r="109" ht="18.75">
      <c r="A109" t="s">
        <v>28</v>
      </c>
      <c r="E109">
        <v>1</v>
      </c>
      <c r="F109" s="26">
        <f t="shared" si="27"/>
        <v>1</v>
      </c>
      <c r="K109" s="26">
        <f t="shared" si="28"/>
        <v>0</v>
      </c>
      <c r="P109" s="26">
        <f t="shared" si="29"/>
        <v>0</v>
      </c>
      <c r="U109" s="26">
        <f t="shared" si="30"/>
        <v>0</v>
      </c>
      <c r="V109" s="53">
        <f t="shared" si="31"/>
        <v>1</v>
      </c>
      <c r="W109" s="40"/>
      <c r="X109" t="s">
        <v>28</v>
      </c>
      <c r="AC109" s="26">
        <f t="shared" si="32"/>
        <v>0</v>
      </c>
      <c r="AH109" s="26">
        <f t="shared" si="33"/>
        <v>0</v>
      </c>
      <c r="AM109" s="26">
        <f t="shared" si="24"/>
        <v>0</v>
      </c>
      <c r="AR109" s="26">
        <f t="shared" si="35"/>
        <v>0</v>
      </c>
      <c r="AV109">
        <v>1</v>
      </c>
      <c r="AW109" s="26">
        <f t="shared" si="34"/>
        <v>1</v>
      </c>
      <c r="AX109" s="28">
        <f t="shared" si="25"/>
        <v>2</v>
      </c>
      <c r="AY109" s="29">
        <v>68</v>
      </c>
      <c r="AZ109" s="42">
        <f>AX109/$AY$109</f>
        <v>0.029411764705882353</v>
      </c>
    </row>
    <row r="110" ht="18.75">
      <c r="A110" t="s">
        <v>56</v>
      </c>
      <c r="E110">
        <v>1</v>
      </c>
      <c r="F110" s="26">
        <f t="shared" si="27"/>
        <v>1</v>
      </c>
      <c r="K110" s="26">
        <f t="shared" si="28"/>
        <v>0</v>
      </c>
      <c r="P110" s="26">
        <f t="shared" si="29"/>
        <v>0</v>
      </c>
      <c r="U110" s="26">
        <f t="shared" si="30"/>
        <v>0</v>
      </c>
      <c r="V110" s="53">
        <f t="shared" si="31"/>
        <v>1</v>
      </c>
      <c r="W110" s="40"/>
      <c r="X110" t="s">
        <v>56</v>
      </c>
      <c r="AC110" s="26">
        <f t="shared" si="32"/>
        <v>0</v>
      </c>
      <c r="AH110" s="26">
        <f t="shared" si="33"/>
        <v>0</v>
      </c>
      <c r="AM110" s="26">
        <f t="shared" si="24"/>
        <v>0</v>
      </c>
      <c r="AR110" s="26">
        <f t="shared" si="35"/>
        <v>0</v>
      </c>
      <c r="AV110">
        <v>1</v>
      </c>
      <c r="AW110" s="26">
        <f t="shared" si="34"/>
        <v>1</v>
      </c>
      <c r="AX110" s="28">
        <f t="shared" si="25"/>
        <v>2</v>
      </c>
      <c r="AY110" s="29">
        <v>34</v>
      </c>
      <c r="AZ110" s="42">
        <f>AX110/$AY$110</f>
        <v>0.058823529411764705</v>
      </c>
    </row>
    <row r="111" ht="18.75">
      <c r="A111" t="s">
        <v>31</v>
      </c>
      <c r="E111">
        <v>1</v>
      </c>
      <c r="F111" s="26">
        <f t="shared" si="27"/>
        <v>1</v>
      </c>
      <c r="K111" s="26">
        <f t="shared" si="28"/>
        <v>0</v>
      </c>
      <c r="P111" s="26">
        <f t="shared" si="29"/>
        <v>0</v>
      </c>
      <c r="U111" s="26">
        <f t="shared" si="30"/>
        <v>0</v>
      </c>
      <c r="V111" s="54">
        <f t="shared" si="31"/>
        <v>1</v>
      </c>
      <c r="W111" s="40"/>
      <c r="X111" t="s">
        <v>31</v>
      </c>
      <c r="AB111">
        <v>1</v>
      </c>
      <c r="AC111" s="26">
        <f t="shared" si="32"/>
        <v>1</v>
      </c>
      <c r="AH111" s="26">
        <f t="shared" si="33"/>
        <v>0</v>
      </c>
      <c r="AM111" s="26">
        <f t="shared" si="24"/>
        <v>0</v>
      </c>
      <c r="AQ111">
        <v>1</v>
      </c>
      <c r="AR111" s="26">
        <f t="shared" si="35"/>
        <v>1</v>
      </c>
      <c r="AW111" s="26">
        <f t="shared" si="34"/>
        <v>0</v>
      </c>
      <c r="AX111" s="28">
        <f t="shared" si="25"/>
        <v>3</v>
      </c>
      <c r="AY111" s="29">
        <v>102</v>
      </c>
      <c r="AZ111" s="42">
        <f>AX111/$AY$111</f>
        <v>0.029411764705882353</v>
      </c>
    </row>
    <row r="112" ht="18.75">
      <c r="A112" s="48" t="s">
        <v>57</v>
      </c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9"/>
      <c r="W112" s="3"/>
      <c r="X112" s="48" t="s">
        <v>57</v>
      </c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9"/>
    </row>
    <row r="113" ht="18.75">
      <c r="A113" t="s">
        <v>24</v>
      </c>
      <c r="E113">
        <v>1</v>
      </c>
      <c r="F113" s="26">
        <f t="shared" si="27"/>
        <v>1</v>
      </c>
      <c r="J113">
        <v>2</v>
      </c>
      <c r="K113" s="26">
        <f t="shared" si="28"/>
        <v>2</v>
      </c>
      <c r="N113" s="25"/>
      <c r="O113">
        <v>1</v>
      </c>
      <c r="P113" s="26">
        <f t="shared" si="29"/>
        <v>1</v>
      </c>
      <c r="R113" s="25"/>
      <c r="S113" s="25"/>
      <c r="T113">
        <v>2</v>
      </c>
      <c r="U113" s="26">
        <f t="shared" si="30"/>
        <v>2</v>
      </c>
      <c r="V113" s="45">
        <f t="shared" si="31"/>
        <v>6</v>
      </c>
      <c r="W113" s="3"/>
      <c r="X113" t="s">
        <v>24</v>
      </c>
      <c r="AC113" s="26">
        <f t="shared" si="32"/>
        <v>0</v>
      </c>
      <c r="AG113">
        <v>1</v>
      </c>
      <c r="AH113" s="26">
        <f t="shared" si="33"/>
        <v>1</v>
      </c>
      <c r="AM113" s="26">
        <f t="shared" si="24"/>
        <v>0</v>
      </c>
      <c r="AO113" s="25"/>
      <c r="AQ113">
        <v>1</v>
      </c>
      <c r="AR113" s="26">
        <f t="shared" si="35"/>
        <v>1</v>
      </c>
      <c r="AS113">
        <v>1</v>
      </c>
      <c r="AW113" s="26">
        <f t="shared" si="34"/>
        <v>1</v>
      </c>
      <c r="AX113" s="28">
        <f t="shared" si="25"/>
        <v>9</v>
      </c>
      <c r="AY113" s="29">
        <v>102</v>
      </c>
      <c r="AZ113" s="42">
        <f>AX113/$AY$113</f>
        <v>0.088235294117647065</v>
      </c>
    </row>
    <row r="114" ht="18.75">
      <c r="A114" t="s">
        <v>39</v>
      </c>
      <c r="E114">
        <v>1</v>
      </c>
      <c r="F114" s="26">
        <f t="shared" si="27"/>
        <v>1</v>
      </c>
      <c r="K114" s="26">
        <f t="shared" si="28"/>
        <v>0</v>
      </c>
      <c r="O114">
        <v>1</v>
      </c>
      <c r="P114" s="26">
        <f t="shared" si="29"/>
        <v>1</v>
      </c>
      <c r="T114">
        <v>1</v>
      </c>
      <c r="U114" s="26">
        <f t="shared" si="30"/>
        <v>1</v>
      </c>
      <c r="V114" s="36">
        <f t="shared" si="31"/>
        <v>3</v>
      </c>
      <c r="W114" s="3"/>
      <c r="X114" t="s">
        <v>39</v>
      </c>
      <c r="AC114" s="26">
        <f t="shared" si="32"/>
        <v>0</v>
      </c>
      <c r="AG114">
        <v>1</v>
      </c>
      <c r="AH114" s="26">
        <f t="shared" si="33"/>
        <v>1</v>
      </c>
      <c r="AM114" s="26">
        <f t="shared" si="24"/>
        <v>0</v>
      </c>
      <c r="AR114" s="26">
        <f t="shared" si="35"/>
        <v>0</v>
      </c>
      <c r="AV114">
        <v>1</v>
      </c>
      <c r="AW114" s="26">
        <f t="shared" si="34"/>
        <v>1</v>
      </c>
      <c r="AX114" s="28">
        <f t="shared" si="25"/>
        <v>5</v>
      </c>
      <c r="AY114" s="29">
        <v>102</v>
      </c>
      <c r="AZ114" s="42">
        <f>AX114/$AY$114</f>
        <v>0.049019607843137254</v>
      </c>
    </row>
    <row r="115" ht="18.75">
      <c r="A115" t="s">
        <v>40</v>
      </c>
      <c r="E115">
        <v>1</v>
      </c>
      <c r="F115" s="26">
        <f t="shared" si="27"/>
        <v>1</v>
      </c>
      <c r="J115">
        <v>1</v>
      </c>
      <c r="K115" s="26">
        <f t="shared" si="28"/>
        <v>1</v>
      </c>
      <c r="O115">
        <v>1</v>
      </c>
      <c r="P115" s="26">
        <f t="shared" si="29"/>
        <v>1</v>
      </c>
      <c r="T115">
        <v>2</v>
      </c>
      <c r="U115" s="26">
        <f t="shared" si="30"/>
        <v>2</v>
      </c>
      <c r="V115" s="36">
        <f t="shared" si="31"/>
        <v>5</v>
      </c>
      <c r="W115" s="3"/>
      <c r="X115" t="s">
        <v>40</v>
      </c>
      <c r="AB115">
        <v>2</v>
      </c>
      <c r="AC115" s="26">
        <f t="shared" si="32"/>
        <v>2</v>
      </c>
      <c r="AG115">
        <v>1</v>
      </c>
      <c r="AH115" s="26">
        <f t="shared" si="33"/>
        <v>1</v>
      </c>
      <c r="AL115">
        <v>1</v>
      </c>
      <c r="AM115" s="26">
        <f t="shared" si="24"/>
        <v>1</v>
      </c>
      <c r="AQ115">
        <v>1</v>
      </c>
      <c r="AR115" s="26">
        <f t="shared" si="35"/>
        <v>1</v>
      </c>
      <c r="AV115">
        <v>1</v>
      </c>
      <c r="AW115" s="26">
        <f t="shared" si="34"/>
        <v>1</v>
      </c>
      <c r="AX115" s="28">
        <f t="shared" si="25"/>
        <v>11</v>
      </c>
      <c r="AY115" s="29">
        <v>102</v>
      </c>
      <c r="AZ115" s="42">
        <f>AX115/$AY$115</f>
        <v>0.10784313725490197</v>
      </c>
    </row>
    <row r="116" ht="18.75">
      <c r="A116" s="39" t="s">
        <v>49</v>
      </c>
      <c r="F116" s="26">
        <f t="shared" si="27"/>
        <v>0</v>
      </c>
      <c r="K116" s="26">
        <f t="shared" si="28"/>
        <v>0</v>
      </c>
      <c r="P116" s="26">
        <f t="shared" si="29"/>
        <v>0</v>
      </c>
      <c r="U116" s="26">
        <f t="shared" si="30"/>
        <v>0</v>
      </c>
      <c r="V116" s="36">
        <f t="shared" si="31"/>
        <v>0</v>
      </c>
      <c r="W116" s="3"/>
      <c r="X116" s="39" t="s">
        <v>49</v>
      </c>
      <c r="AC116" s="26">
        <f t="shared" si="32"/>
        <v>0</v>
      </c>
      <c r="AH116" s="26">
        <f t="shared" si="33"/>
        <v>0</v>
      </c>
      <c r="AM116" s="26">
        <f t="shared" si="24"/>
        <v>0</v>
      </c>
      <c r="AR116" s="26">
        <f t="shared" si="35"/>
        <v>0</v>
      </c>
      <c r="AV116">
        <v>1</v>
      </c>
      <c r="AW116" s="26">
        <f t="shared" si="34"/>
        <v>1</v>
      </c>
      <c r="AX116" s="28">
        <f t="shared" si="25"/>
        <v>1</v>
      </c>
      <c r="AY116" s="29">
        <v>34</v>
      </c>
      <c r="AZ116" s="42">
        <f>AX116/$AY$116</f>
        <v>0.029411764705882353</v>
      </c>
    </row>
    <row r="117" ht="18.75">
      <c r="A117" t="s">
        <v>50</v>
      </c>
      <c r="E117">
        <v>1</v>
      </c>
      <c r="F117" s="26">
        <f t="shared" si="27"/>
        <v>1</v>
      </c>
      <c r="J117">
        <v>1</v>
      </c>
      <c r="K117" s="26">
        <f t="shared" si="28"/>
        <v>1</v>
      </c>
      <c r="O117">
        <v>1</v>
      </c>
      <c r="P117" s="26">
        <f t="shared" si="29"/>
        <v>1</v>
      </c>
      <c r="T117">
        <v>1</v>
      </c>
      <c r="U117" s="26">
        <f t="shared" si="30"/>
        <v>1</v>
      </c>
      <c r="V117" s="36">
        <f t="shared" si="31"/>
        <v>4</v>
      </c>
      <c r="W117" s="3"/>
      <c r="X117" t="s">
        <v>50</v>
      </c>
      <c r="AB117">
        <v>1</v>
      </c>
      <c r="AC117" s="26">
        <f t="shared" si="32"/>
        <v>1</v>
      </c>
      <c r="AG117">
        <v>1</v>
      </c>
      <c r="AH117" s="26">
        <f t="shared" si="33"/>
        <v>1</v>
      </c>
      <c r="AM117" s="26">
        <f t="shared" si="24"/>
        <v>0</v>
      </c>
      <c r="AQ117">
        <v>1</v>
      </c>
      <c r="AR117" s="26">
        <f t="shared" si="35"/>
        <v>1</v>
      </c>
      <c r="AS117">
        <v>1</v>
      </c>
      <c r="AW117" s="26">
        <f t="shared" si="34"/>
        <v>1</v>
      </c>
      <c r="AX117" s="28">
        <f t="shared" si="25"/>
        <v>8</v>
      </c>
      <c r="AY117" s="29">
        <v>102</v>
      </c>
      <c r="AZ117" s="42">
        <f>AX117/$AY$117</f>
        <v>0.078431372549019607</v>
      </c>
    </row>
    <row r="118" ht="18.75">
      <c r="A118" t="s">
        <v>51</v>
      </c>
      <c r="E118">
        <v>1</v>
      </c>
      <c r="F118" s="26">
        <f t="shared" si="27"/>
        <v>1</v>
      </c>
      <c r="J118">
        <v>1</v>
      </c>
      <c r="K118" s="26">
        <f t="shared" si="28"/>
        <v>1</v>
      </c>
      <c r="P118" s="26">
        <f t="shared" si="29"/>
        <v>0</v>
      </c>
      <c r="U118" s="26">
        <f t="shared" si="30"/>
        <v>0</v>
      </c>
      <c r="V118" s="36">
        <f t="shared" si="31"/>
        <v>2</v>
      </c>
      <c r="W118" s="3"/>
      <c r="X118" t="s">
        <v>51</v>
      </c>
      <c r="AB118">
        <v>1</v>
      </c>
      <c r="AC118" s="26">
        <f t="shared" si="32"/>
        <v>1</v>
      </c>
      <c r="AG118">
        <v>1</v>
      </c>
      <c r="AH118" s="26">
        <f t="shared" si="33"/>
        <v>1</v>
      </c>
      <c r="AL118">
        <v>1</v>
      </c>
      <c r="AM118" s="26">
        <f t="shared" si="24"/>
        <v>1</v>
      </c>
      <c r="AR118" s="26">
        <f t="shared" si="35"/>
        <v>0</v>
      </c>
      <c r="AV118">
        <v>1</v>
      </c>
      <c r="AW118" s="26">
        <f t="shared" si="34"/>
        <v>1</v>
      </c>
      <c r="AX118" s="28">
        <f t="shared" si="25"/>
        <v>6</v>
      </c>
      <c r="AY118" s="29">
        <v>68</v>
      </c>
      <c r="AZ118" s="42">
        <f>AX118/$AY$118</f>
        <v>0.088235294117647065</v>
      </c>
    </row>
    <row r="119" ht="18.75">
      <c r="A119" t="s">
        <v>52</v>
      </c>
      <c r="F119" s="26">
        <f t="shared" si="27"/>
        <v>0</v>
      </c>
      <c r="K119" s="26">
        <f t="shared" si="28"/>
        <v>0</v>
      </c>
      <c r="P119" s="26">
        <f t="shared" si="29"/>
        <v>0</v>
      </c>
      <c r="U119" s="26">
        <f t="shared" si="30"/>
        <v>0</v>
      </c>
      <c r="V119" s="36">
        <f t="shared" si="31"/>
        <v>0</v>
      </c>
      <c r="W119" s="3"/>
      <c r="X119" t="s">
        <v>52</v>
      </c>
      <c r="AC119" s="26">
        <f t="shared" si="32"/>
        <v>0</v>
      </c>
      <c r="AH119" s="26">
        <f t="shared" si="33"/>
        <v>0</v>
      </c>
      <c r="AM119" s="26">
        <f t="shared" si="24"/>
        <v>0</v>
      </c>
      <c r="AR119" s="26">
        <f t="shared" si="35"/>
        <v>0</v>
      </c>
      <c r="AW119" s="26">
        <f t="shared" si="34"/>
        <v>0</v>
      </c>
      <c r="AX119" s="28">
        <f t="shared" si="25"/>
        <v>0</v>
      </c>
      <c r="AY119" s="29">
        <v>34</v>
      </c>
      <c r="AZ119" s="42">
        <f>AX119/$AY$119</f>
        <v>0</v>
      </c>
    </row>
    <row r="120" ht="18.75">
      <c r="A120" t="s">
        <v>41</v>
      </c>
      <c r="E120">
        <v>1</v>
      </c>
      <c r="F120" s="26">
        <f t="shared" si="27"/>
        <v>1</v>
      </c>
      <c r="K120" s="26">
        <f t="shared" si="28"/>
        <v>0</v>
      </c>
      <c r="P120" s="26">
        <f t="shared" si="29"/>
        <v>0</v>
      </c>
      <c r="T120">
        <v>1</v>
      </c>
      <c r="U120" s="26">
        <f t="shared" si="30"/>
        <v>1</v>
      </c>
      <c r="V120" s="36">
        <f t="shared" si="31"/>
        <v>2</v>
      </c>
      <c r="W120" s="3"/>
      <c r="X120" t="s">
        <v>41</v>
      </c>
      <c r="AC120" s="26">
        <f t="shared" si="32"/>
        <v>0</v>
      </c>
      <c r="AH120" s="26">
        <f t="shared" si="33"/>
        <v>0</v>
      </c>
      <c r="AM120" s="26">
        <f t="shared" si="24"/>
        <v>0</v>
      </c>
      <c r="AR120" s="26">
        <f t="shared" si="35"/>
        <v>0</v>
      </c>
      <c r="AV120">
        <v>1</v>
      </c>
      <c r="AW120" s="26">
        <f t="shared" si="34"/>
        <v>1</v>
      </c>
      <c r="AX120" s="28">
        <f t="shared" si="25"/>
        <v>3</v>
      </c>
      <c r="AY120" s="29">
        <v>85</v>
      </c>
      <c r="AZ120" s="42">
        <f>AX120/$AY$120</f>
        <v>0.035294117647058823</v>
      </c>
    </row>
    <row r="121" ht="18.75">
      <c r="A121" t="s">
        <v>46</v>
      </c>
      <c r="E121">
        <v>1</v>
      </c>
      <c r="F121" s="26">
        <f t="shared" si="27"/>
        <v>1</v>
      </c>
      <c r="K121" s="26">
        <f t="shared" si="28"/>
        <v>0</v>
      </c>
      <c r="P121" s="26">
        <f t="shared" si="29"/>
        <v>0</v>
      </c>
      <c r="T121">
        <v>1</v>
      </c>
      <c r="U121" s="26">
        <f t="shared" si="30"/>
        <v>1</v>
      </c>
      <c r="V121" s="36">
        <f t="shared" si="31"/>
        <v>2</v>
      </c>
      <c r="W121" s="3"/>
      <c r="X121" t="s">
        <v>46</v>
      </c>
      <c r="AC121" s="26">
        <f t="shared" si="32"/>
        <v>0</v>
      </c>
      <c r="AH121" s="26">
        <f t="shared" si="33"/>
        <v>0</v>
      </c>
      <c r="AM121" s="26">
        <f t="shared" si="24"/>
        <v>0</v>
      </c>
      <c r="AR121" s="26">
        <f t="shared" si="35"/>
        <v>0</v>
      </c>
      <c r="AV121">
        <v>1</v>
      </c>
      <c r="AW121" s="26">
        <f t="shared" si="34"/>
        <v>1</v>
      </c>
      <c r="AX121" s="28">
        <f t="shared" si="25"/>
        <v>3</v>
      </c>
      <c r="AY121" s="29">
        <v>34</v>
      </c>
      <c r="AZ121" s="42">
        <f>AX121/$AY$121</f>
        <v>0.088235294117647065</v>
      </c>
    </row>
    <row r="122" ht="18.75">
      <c r="A122" t="s">
        <v>42</v>
      </c>
      <c r="E122">
        <v>1</v>
      </c>
      <c r="F122" s="26">
        <f t="shared" si="27"/>
        <v>1</v>
      </c>
      <c r="K122" s="26">
        <f t="shared" si="28"/>
        <v>0</v>
      </c>
      <c r="P122" s="26">
        <f t="shared" si="29"/>
        <v>0</v>
      </c>
      <c r="U122" s="26">
        <f t="shared" si="30"/>
        <v>0</v>
      </c>
      <c r="V122" s="36">
        <f t="shared" si="31"/>
        <v>1</v>
      </c>
      <c r="W122" s="3"/>
      <c r="X122" t="s">
        <v>42</v>
      </c>
      <c r="AC122" s="26">
        <f t="shared" si="32"/>
        <v>0</v>
      </c>
      <c r="AH122" s="26">
        <f t="shared" si="33"/>
        <v>0</v>
      </c>
      <c r="AM122" s="26">
        <f t="shared" si="24"/>
        <v>0</v>
      </c>
      <c r="AQ122">
        <v>1</v>
      </c>
      <c r="AR122" s="26">
        <f t="shared" si="35"/>
        <v>1</v>
      </c>
      <c r="AW122" s="26">
        <f t="shared" si="34"/>
        <v>0</v>
      </c>
      <c r="AX122" s="28">
        <f t="shared" si="25"/>
        <v>2</v>
      </c>
      <c r="AY122" s="29">
        <v>68</v>
      </c>
      <c r="AZ122" s="42">
        <f>AX122/$AY$122</f>
        <v>0.029411764705882353</v>
      </c>
    </row>
    <row r="123" ht="18.75">
      <c r="A123" t="s">
        <v>53</v>
      </c>
      <c r="E123">
        <v>1</v>
      </c>
      <c r="F123" s="26">
        <f t="shared" si="27"/>
        <v>1</v>
      </c>
      <c r="J123">
        <v>1</v>
      </c>
      <c r="K123" s="26">
        <f t="shared" si="28"/>
        <v>1</v>
      </c>
      <c r="O123">
        <v>1</v>
      </c>
      <c r="P123" s="26">
        <f t="shared" si="29"/>
        <v>1</v>
      </c>
      <c r="U123" s="26">
        <f t="shared" si="30"/>
        <v>0</v>
      </c>
      <c r="V123" s="36">
        <f t="shared" si="31"/>
        <v>3</v>
      </c>
      <c r="W123" s="3"/>
      <c r="X123" t="s">
        <v>53</v>
      </c>
      <c r="AB123">
        <v>1</v>
      </c>
      <c r="AC123" s="26">
        <f t="shared" si="32"/>
        <v>1</v>
      </c>
      <c r="AH123" s="26">
        <f t="shared" si="33"/>
        <v>0</v>
      </c>
      <c r="AM123" s="26">
        <f t="shared" si="24"/>
        <v>0</v>
      </c>
      <c r="AQ123">
        <v>1</v>
      </c>
      <c r="AR123" s="26">
        <f t="shared" si="35"/>
        <v>1</v>
      </c>
      <c r="AS123">
        <v>1</v>
      </c>
      <c r="AW123" s="26">
        <f t="shared" si="34"/>
        <v>1</v>
      </c>
      <c r="AX123" s="28">
        <f t="shared" si="25"/>
        <v>6</v>
      </c>
      <c r="AY123" s="29">
        <v>102</v>
      </c>
      <c r="AZ123" s="42">
        <f>AX123/$AY$123</f>
        <v>0.058823529411764705</v>
      </c>
    </row>
    <row r="124" ht="18.75">
      <c r="A124" t="s">
        <v>43</v>
      </c>
      <c r="E124">
        <v>1</v>
      </c>
      <c r="F124" s="26">
        <f t="shared" si="27"/>
        <v>1</v>
      </c>
      <c r="K124" s="26">
        <f t="shared" si="28"/>
        <v>0</v>
      </c>
      <c r="P124" s="26">
        <f t="shared" si="29"/>
        <v>0</v>
      </c>
      <c r="U124" s="26">
        <f t="shared" si="30"/>
        <v>0</v>
      </c>
      <c r="V124" s="36">
        <f t="shared" si="31"/>
        <v>1</v>
      </c>
      <c r="W124" s="3"/>
      <c r="X124" t="s">
        <v>43</v>
      </c>
      <c r="AC124" s="26">
        <f t="shared" si="32"/>
        <v>0</v>
      </c>
      <c r="AH124" s="26">
        <f t="shared" si="33"/>
        <v>0</v>
      </c>
      <c r="AM124" s="26">
        <f t="shared" si="24"/>
        <v>0</v>
      </c>
      <c r="AR124" s="26">
        <f t="shared" si="35"/>
        <v>0</v>
      </c>
      <c r="AV124">
        <v>1</v>
      </c>
      <c r="AW124" s="26">
        <f t="shared" si="34"/>
        <v>1</v>
      </c>
      <c r="AX124" s="28">
        <f t="shared" si="25"/>
        <v>2</v>
      </c>
      <c r="AY124" s="29">
        <v>68</v>
      </c>
      <c r="AZ124" s="42">
        <f>AX124/$AY$124</f>
        <v>0.029411764705882353</v>
      </c>
    </row>
    <row r="125" ht="18.75">
      <c r="A125" t="s">
        <v>55</v>
      </c>
      <c r="E125">
        <v>1</v>
      </c>
      <c r="F125" s="26">
        <f t="shared" si="27"/>
        <v>1</v>
      </c>
      <c r="J125">
        <v>1</v>
      </c>
      <c r="K125" s="26">
        <f t="shared" si="28"/>
        <v>1</v>
      </c>
      <c r="P125" s="26">
        <f t="shared" si="29"/>
        <v>0</v>
      </c>
      <c r="T125">
        <v>1</v>
      </c>
      <c r="U125" s="26">
        <f t="shared" si="30"/>
        <v>1</v>
      </c>
      <c r="V125" s="36">
        <f t="shared" si="31"/>
        <v>3</v>
      </c>
      <c r="W125" s="3"/>
      <c r="X125" t="s">
        <v>55</v>
      </c>
      <c r="AB125">
        <v>1</v>
      </c>
      <c r="AC125" s="26">
        <f t="shared" si="32"/>
        <v>1</v>
      </c>
      <c r="AG125">
        <v>1</v>
      </c>
      <c r="AH125" s="26">
        <f t="shared" si="33"/>
        <v>1</v>
      </c>
      <c r="AM125" s="26">
        <f t="shared" si="24"/>
        <v>0</v>
      </c>
      <c r="AR125" s="26">
        <f t="shared" si="35"/>
        <v>0</v>
      </c>
      <c r="AV125">
        <v>1</v>
      </c>
      <c r="AW125" s="26">
        <f t="shared" si="34"/>
        <v>1</v>
      </c>
      <c r="AX125" s="28">
        <f t="shared" si="25"/>
        <v>6</v>
      </c>
      <c r="AY125" s="29">
        <v>68</v>
      </c>
      <c r="AZ125" s="42">
        <f>AX125/$AY$125</f>
        <v>0.088235294117647065</v>
      </c>
    </row>
    <row r="126" ht="18.75">
      <c r="A126" t="s">
        <v>28</v>
      </c>
      <c r="E126">
        <v>1</v>
      </c>
      <c r="F126" s="26">
        <f t="shared" si="27"/>
        <v>1</v>
      </c>
      <c r="K126" s="26">
        <f t="shared" si="28"/>
        <v>0</v>
      </c>
      <c r="P126" s="26">
        <f t="shared" si="29"/>
        <v>0</v>
      </c>
      <c r="U126" s="26">
        <f t="shared" si="30"/>
        <v>0</v>
      </c>
      <c r="V126" s="36">
        <f t="shared" si="31"/>
        <v>1</v>
      </c>
      <c r="W126" s="3"/>
      <c r="X126" t="s">
        <v>28</v>
      </c>
      <c r="Y126" s="55"/>
      <c r="AC126" s="26">
        <f t="shared" si="32"/>
        <v>0</v>
      </c>
      <c r="AH126" s="26">
        <f t="shared" si="33"/>
        <v>0</v>
      </c>
      <c r="AM126" s="26">
        <f t="shared" si="24"/>
        <v>0</v>
      </c>
      <c r="AQ126">
        <v>1</v>
      </c>
      <c r="AR126" s="26">
        <f t="shared" si="35"/>
        <v>1</v>
      </c>
      <c r="AW126" s="26">
        <f t="shared" si="34"/>
        <v>0</v>
      </c>
      <c r="AX126" s="28">
        <f t="shared" si="25"/>
        <v>2</v>
      </c>
      <c r="AY126" s="29">
        <v>34</v>
      </c>
      <c r="AZ126" s="42">
        <f>AX126/$AY$126</f>
        <v>0.058823529411764705</v>
      </c>
    </row>
    <row r="127" ht="18.75">
      <c r="A127" t="s">
        <v>56</v>
      </c>
      <c r="E127">
        <v>1</v>
      </c>
      <c r="F127" s="26">
        <f t="shared" si="27"/>
        <v>1</v>
      </c>
      <c r="K127" s="26">
        <f t="shared" si="28"/>
        <v>0</v>
      </c>
      <c r="P127" s="26">
        <f t="shared" si="29"/>
        <v>0</v>
      </c>
      <c r="U127" s="26">
        <f t="shared" si="30"/>
        <v>0</v>
      </c>
      <c r="V127" s="36">
        <f t="shared" si="31"/>
        <v>1</v>
      </c>
      <c r="W127" s="3"/>
      <c r="X127" t="s">
        <v>56</v>
      </c>
      <c r="AC127" s="26">
        <f t="shared" si="32"/>
        <v>0</v>
      </c>
      <c r="AH127" s="26">
        <f t="shared" si="33"/>
        <v>0</v>
      </c>
      <c r="AM127" s="26">
        <f t="shared" si="24"/>
        <v>0</v>
      </c>
      <c r="AR127" s="26">
        <f t="shared" si="35"/>
        <v>0</v>
      </c>
      <c r="AV127">
        <v>1</v>
      </c>
      <c r="AW127" s="26">
        <f t="shared" si="34"/>
        <v>1</v>
      </c>
      <c r="AX127" s="28">
        <f t="shared" si="25"/>
        <v>2</v>
      </c>
      <c r="AY127" s="29">
        <v>34</v>
      </c>
      <c r="AZ127" s="42">
        <f>AX127/$AY$127</f>
        <v>0.058823529411764705</v>
      </c>
    </row>
    <row r="128" ht="18.75">
      <c r="A128" t="s">
        <v>31</v>
      </c>
      <c r="E128">
        <v>1</v>
      </c>
      <c r="F128" s="26">
        <f t="shared" si="27"/>
        <v>1</v>
      </c>
      <c r="K128" s="26">
        <f t="shared" si="28"/>
        <v>0</v>
      </c>
      <c r="P128" s="26">
        <f t="shared" si="29"/>
        <v>0</v>
      </c>
      <c r="U128" s="26">
        <f t="shared" si="30"/>
        <v>0</v>
      </c>
      <c r="V128" s="36">
        <f t="shared" si="31"/>
        <v>1</v>
      </c>
      <c r="W128" s="3"/>
      <c r="X128" t="s">
        <v>31</v>
      </c>
      <c r="AB128">
        <v>1</v>
      </c>
      <c r="AC128" s="26">
        <f t="shared" si="32"/>
        <v>1</v>
      </c>
      <c r="AH128" s="26">
        <f t="shared" si="33"/>
        <v>0</v>
      </c>
      <c r="AM128" s="26">
        <f t="shared" si="24"/>
        <v>0</v>
      </c>
      <c r="AQ128">
        <v>1</v>
      </c>
      <c r="AR128" s="26">
        <f t="shared" si="35"/>
        <v>1</v>
      </c>
      <c r="AW128" s="26">
        <f t="shared" si="34"/>
        <v>0</v>
      </c>
      <c r="AX128" s="28">
        <f t="shared" si="25"/>
        <v>3</v>
      </c>
      <c r="AY128" s="29">
        <v>102</v>
      </c>
      <c r="AZ128" s="43">
        <f>AX128/$AY$128</f>
        <v>0.029411764705882353</v>
      </c>
    </row>
    <row r="129" ht="18.75">
      <c r="A129" s="56" t="s">
        <v>58</v>
      </c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3"/>
      <c r="X129" s="56" t="s">
        <v>58</v>
      </c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7"/>
    </row>
    <row r="130" ht="18.75">
      <c r="A130" t="s">
        <v>24</v>
      </c>
      <c r="E130">
        <v>1</v>
      </c>
      <c r="F130" s="26">
        <f t="shared" si="27"/>
        <v>1</v>
      </c>
      <c r="K130" s="26">
        <f t="shared" si="28"/>
        <v>0</v>
      </c>
      <c r="N130" s="25"/>
      <c r="O130">
        <v>1</v>
      </c>
      <c r="P130" s="26">
        <f t="shared" si="29"/>
        <v>1</v>
      </c>
      <c r="T130">
        <v>1</v>
      </c>
      <c r="U130" s="26">
        <f t="shared" si="30"/>
        <v>1</v>
      </c>
      <c r="V130" s="45">
        <f t="shared" si="31"/>
        <v>3</v>
      </c>
      <c r="W130" s="3"/>
      <c r="X130" t="s">
        <v>24</v>
      </c>
      <c r="AC130" s="26">
        <f t="shared" si="32"/>
        <v>0</v>
      </c>
      <c r="AH130" s="26">
        <f t="shared" si="33"/>
        <v>0</v>
      </c>
      <c r="AL130">
        <v>1</v>
      </c>
      <c r="AM130" s="26">
        <f t="shared" si="24"/>
        <v>1</v>
      </c>
      <c r="AP130" s="25"/>
      <c r="AR130" s="26">
        <f t="shared" si="35"/>
        <v>0</v>
      </c>
      <c r="AS130" s="25"/>
      <c r="AV130">
        <v>1</v>
      </c>
      <c r="AW130" s="26">
        <f t="shared" si="34"/>
        <v>1</v>
      </c>
      <c r="AX130" s="28">
        <f t="shared" si="25"/>
        <v>5</v>
      </c>
      <c r="AY130" s="29">
        <v>68</v>
      </c>
      <c r="AZ130" s="42">
        <f>AX130/$AY$130</f>
        <v>0.073529411764705885</v>
      </c>
    </row>
    <row r="131" ht="18.75">
      <c r="A131" t="s">
        <v>39</v>
      </c>
      <c r="E131">
        <v>1</v>
      </c>
      <c r="F131" s="26">
        <f t="shared" si="27"/>
        <v>1</v>
      </c>
      <c r="K131" s="26">
        <f t="shared" si="28"/>
        <v>0</v>
      </c>
      <c r="P131" s="26">
        <f t="shared" si="29"/>
        <v>0</v>
      </c>
      <c r="T131">
        <v>1</v>
      </c>
      <c r="U131" s="26">
        <f t="shared" si="30"/>
        <v>1</v>
      </c>
      <c r="V131" s="36">
        <f t="shared" si="31"/>
        <v>2</v>
      </c>
      <c r="W131" s="40"/>
      <c r="X131" t="s">
        <v>39</v>
      </c>
      <c r="AC131" s="26">
        <f t="shared" si="32"/>
        <v>0</v>
      </c>
      <c r="AH131" s="26">
        <f t="shared" si="33"/>
        <v>0</v>
      </c>
      <c r="AL131">
        <v>1</v>
      </c>
      <c r="AM131" s="26">
        <f t="shared" si="24"/>
        <v>1</v>
      </c>
      <c r="AR131" s="26">
        <f t="shared" si="35"/>
        <v>0</v>
      </c>
      <c r="AV131">
        <v>1</v>
      </c>
      <c r="AW131" s="26">
        <f t="shared" si="34"/>
        <v>1</v>
      </c>
      <c r="AX131" s="28">
        <f t="shared" si="25"/>
        <v>4</v>
      </c>
      <c r="AY131" s="29">
        <v>102</v>
      </c>
      <c r="AZ131" s="42">
        <f>AX131/$AY$131</f>
        <v>0.039215686274509803</v>
      </c>
    </row>
    <row r="132" ht="18.75">
      <c r="A132" t="s">
        <v>59</v>
      </c>
      <c r="F132" s="26">
        <f t="shared" si="27"/>
        <v>0</v>
      </c>
      <c r="K132" s="26">
        <f t="shared" si="28"/>
        <v>0</v>
      </c>
      <c r="P132" s="26">
        <f t="shared" si="29"/>
        <v>0</v>
      </c>
      <c r="U132" s="26">
        <f t="shared" si="30"/>
        <v>0</v>
      </c>
      <c r="V132" s="36">
        <f t="shared" si="31"/>
        <v>0</v>
      </c>
      <c r="W132" s="40"/>
      <c r="X132" t="s">
        <v>59</v>
      </c>
      <c r="AC132" s="26">
        <f t="shared" si="32"/>
        <v>0</v>
      </c>
      <c r="AH132" s="26">
        <f t="shared" si="33"/>
        <v>0</v>
      </c>
      <c r="AM132" s="26">
        <f t="shared" si="24"/>
        <v>0</v>
      </c>
      <c r="AR132" s="26">
        <f t="shared" si="35"/>
        <v>0</v>
      </c>
      <c r="AW132" s="26">
        <f t="shared" si="34"/>
        <v>0</v>
      </c>
      <c r="AX132" s="28">
        <f t="shared" si="25"/>
        <v>0</v>
      </c>
      <c r="AY132" s="29">
        <v>34</v>
      </c>
      <c r="AZ132" s="42">
        <f>AX132/$AY$132</f>
        <v>0</v>
      </c>
    </row>
    <row r="133" ht="18.75">
      <c r="A133" t="s">
        <v>49</v>
      </c>
      <c r="F133" s="26">
        <f t="shared" si="27"/>
        <v>0</v>
      </c>
      <c r="K133" s="26">
        <f t="shared" si="28"/>
        <v>0</v>
      </c>
      <c r="P133" s="26">
        <f t="shared" si="29"/>
        <v>0</v>
      </c>
      <c r="U133" s="26">
        <f t="shared" si="30"/>
        <v>0</v>
      </c>
      <c r="V133" s="36">
        <f t="shared" si="31"/>
        <v>0</v>
      </c>
      <c r="W133" s="40"/>
      <c r="X133" t="s">
        <v>49</v>
      </c>
      <c r="AB133">
        <v>1</v>
      </c>
      <c r="AC133" s="26">
        <f t="shared" si="32"/>
        <v>1</v>
      </c>
      <c r="AH133" s="26">
        <f t="shared" si="33"/>
        <v>0</v>
      </c>
      <c r="AM133" s="26">
        <f t="shared" si="24"/>
        <v>0</v>
      </c>
      <c r="AR133" s="26">
        <f t="shared" si="35"/>
        <v>0</v>
      </c>
      <c r="AV133">
        <v>1</v>
      </c>
      <c r="AW133" s="26">
        <f t="shared" si="34"/>
        <v>1</v>
      </c>
      <c r="AX133" s="28">
        <f t="shared" si="25"/>
        <v>2</v>
      </c>
      <c r="AY133" s="29">
        <v>34</v>
      </c>
      <c r="AZ133" s="42">
        <f>AX133/$AY$133</f>
        <v>0.058823529411764705</v>
      </c>
    </row>
    <row r="134" ht="18.75">
      <c r="A134" t="s">
        <v>40</v>
      </c>
      <c r="E134">
        <v>1</v>
      </c>
      <c r="F134" s="26">
        <f t="shared" si="27"/>
        <v>1</v>
      </c>
      <c r="K134" s="26">
        <f t="shared" si="28"/>
        <v>0</v>
      </c>
      <c r="O134">
        <v>1</v>
      </c>
      <c r="P134" s="26">
        <f t="shared" si="29"/>
        <v>1</v>
      </c>
      <c r="T134">
        <v>1</v>
      </c>
      <c r="U134" s="26">
        <f t="shared" si="30"/>
        <v>1</v>
      </c>
      <c r="V134" s="36">
        <f t="shared" si="31"/>
        <v>3</v>
      </c>
      <c r="W134" s="40"/>
      <c r="X134" t="s">
        <v>40</v>
      </c>
      <c r="AB134">
        <v>1</v>
      </c>
      <c r="AC134" s="26">
        <f t="shared" si="32"/>
        <v>1</v>
      </c>
      <c r="AH134" s="26">
        <f t="shared" si="33"/>
        <v>0</v>
      </c>
      <c r="AL134">
        <v>1</v>
      </c>
      <c r="AM134" s="26">
        <f t="shared" si="24"/>
        <v>1</v>
      </c>
      <c r="AR134" s="26">
        <f t="shared" si="35"/>
        <v>0</v>
      </c>
      <c r="AV134">
        <v>1</v>
      </c>
      <c r="AW134" s="26">
        <f t="shared" si="34"/>
        <v>1</v>
      </c>
      <c r="AX134" s="28">
        <f t="shared" si="25"/>
        <v>6</v>
      </c>
      <c r="AY134" s="29">
        <v>102</v>
      </c>
      <c r="AZ134" s="42">
        <f>AX134/$AY$134</f>
        <v>0.058823529411764705</v>
      </c>
    </row>
    <row r="135" ht="32.25" customHeight="1">
      <c r="A135" s="58" t="s">
        <v>60</v>
      </c>
      <c r="E135">
        <v>1</v>
      </c>
      <c r="F135" s="26">
        <f t="shared" si="27"/>
        <v>1</v>
      </c>
      <c r="J135">
        <v>1</v>
      </c>
      <c r="K135" s="26">
        <f t="shared" si="28"/>
        <v>1</v>
      </c>
      <c r="O135">
        <v>1</v>
      </c>
      <c r="P135" s="26">
        <f t="shared" si="29"/>
        <v>1</v>
      </c>
      <c r="T135">
        <v>2</v>
      </c>
      <c r="U135" s="26">
        <f t="shared" si="30"/>
        <v>2</v>
      </c>
      <c r="V135" s="36">
        <f t="shared" si="31"/>
        <v>5</v>
      </c>
      <c r="W135" s="40"/>
      <c r="X135" s="58" t="s">
        <v>61</v>
      </c>
      <c r="AB135">
        <v>1</v>
      </c>
      <c r="AC135" s="26">
        <f t="shared" si="32"/>
        <v>1</v>
      </c>
      <c r="AH135" s="26">
        <f t="shared" si="33"/>
        <v>0</v>
      </c>
      <c r="AL135">
        <v>1</v>
      </c>
      <c r="AM135" s="26">
        <f t="shared" si="24"/>
        <v>1</v>
      </c>
      <c r="AN135">
        <v>1</v>
      </c>
      <c r="AQ135">
        <v>1</v>
      </c>
      <c r="AR135" s="26">
        <f t="shared" si="35"/>
        <v>2</v>
      </c>
      <c r="AV135">
        <v>3</v>
      </c>
      <c r="AW135" s="26">
        <f t="shared" si="34"/>
        <v>3</v>
      </c>
      <c r="AX135" s="28">
        <f t="shared" si="25"/>
        <v>12</v>
      </c>
      <c r="AY135" s="29">
        <v>136</v>
      </c>
      <c r="AZ135" s="42">
        <f t="shared" ref="AZ135:AZ136" si="36">AX135/$AY$135</f>
        <v>0.088235294117647065</v>
      </c>
    </row>
    <row r="136" ht="21.75" customHeight="1">
      <c r="A136" s="58" t="s">
        <v>51</v>
      </c>
      <c r="E136">
        <v>1</v>
      </c>
      <c r="F136" s="26"/>
      <c r="J136">
        <v>1</v>
      </c>
      <c r="K136" s="26"/>
      <c r="P136" s="26"/>
      <c r="U136" s="26">
        <f t="shared" si="30"/>
        <v>0</v>
      </c>
      <c r="V136" s="36">
        <f t="shared" si="31"/>
        <v>0</v>
      </c>
      <c r="W136" s="40"/>
      <c r="X136" s="58" t="s">
        <v>51</v>
      </c>
      <c r="AB136">
        <v>1</v>
      </c>
      <c r="AC136" s="26"/>
      <c r="AH136" s="26"/>
      <c r="AL136">
        <v>1</v>
      </c>
      <c r="AM136" s="26"/>
      <c r="AQ136">
        <v>1</v>
      </c>
      <c r="AR136" s="26"/>
      <c r="AV136">
        <v>1</v>
      </c>
      <c r="AW136" s="26"/>
      <c r="AX136" s="28">
        <f t="shared" si="25"/>
        <v>0</v>
      </c>
      <c r="AY136" s="29">
        <v>102</v>
      </c>
      <c r="AZ136" s="42">
        <f t="shared" si="36"/>
        <v>0</v>
      </c>
    </row>
    <row r="137" ht="18.75">
      <c r="A137" t="s">
        <v>52</v>
      </c>
      <c r="F137" s="26">
        <f t="shared" si="27"/>
        <v>0</v>
      </c>
      <c r="K137" s="26">
        <f t="shared" si="28"/>
        <v>0</v>
      </c>
      <c r="P137" s="26">
        <f t="shared" si="29"/>
        <v>0</v>
      </c>
      <c r="U137" s="26">
        <f t="shared" si="30"/>
        <v>0</v>
      </c>
      <c r="V137" s="36">
        <f t="shared" si="31"/>
        <v>0</v>
      </c>
      <c r="W137" s="40"/>
      <c r="X137" t="s">
        <v>52</v>
      </c>
      <c r="AC137" s="26">
        <f t="shared" si="32"/>
        <v>0</v>
      </c>
      <c r="AH137" s="26">
        <f t="shared" si="33"/>
        <v>0</v>
      </c>
      <c r="AM137" s="26">
        <f t="shared" si="24"/>
        <v>0</v>
      </c>
      <c r="AR137" s="26">
        <f t="shared" si="35"/>
        <v>0</v>
      </c>
      <c r="AW137" s="26">
        <f t="shared" si="34"/>
        <v>0</v>
      </c>
      <c r="AX137" s="28">
        <f t="shared" si="25"/>
        <v>0</v>
      </c>
      <c r="AY137" s="29">
        <v>34</v>
      </c>
      <c r="AZ137" s="42">
        <f>AX137/$AY$137</f>
        <v>0</v>
      </c>
    </row>
    <row r="138" ht="18.75">
      <c r="A138" t="s">
        <v>41</v>
      </c>
      <c r="E138">
        <v>1</v>
      </c>
      <c r="F138" s="26">
        <f t="shared" si="27"/>
        <v>1</v>
      </c>
      <c r="K138" s="26">
        <f t="shared" si="28"/>
        <v>0</v>
      </c>
      <c r="P138" s="26">
        <f t="shared" si="29"/>
        <v>0</v>
      </c>
      <c r="T138">
        <v>1</v>
      </c>
      <c r="U138" s="26">
        <f t="shared" si="30"/>
        <v>1</v>
      </c>
      <c r="V138" s="36">
        <f t="shared" si="31"/>
        <v>2</v>
      </c>
      <c r="W138" s="40"/>
      <c r="X138" t="s">
        <v>41</v>
      </c>
      <c r="AC138" s="26">
        <f t="shared" si="32"/>
        <v>0</v>
      </c>
      <c r="AH138" s="26">
        <f t="shared" si="33"/>
        <v>0</v>
      </c>
      <c r="AM138" s="26">
        <f t="shared" ref="AM138:AM162" si="37">SUM(AI138:AL138)</f>
        <v>0</v>
      </c>
      <c r="AR138" s="26">
        <f t="shared" si="35"/>
        <v>0</v>
      </c>
      <c r="AV138">
        <v>1</v>
      </c>
      <c r="AW138" s="26">
        <f t="shared" si="34"/>
        <v>1</v>
      </c>
      <c r="AX138" s="28">
        <f t="shared" ref="AX138:AX162" si="38">SUM(V138+AC138+AH138+AM138+AR138+AW138)</f>
        <v>3</v>
      </c>
      <c r="AY138" s="29">
        <v>68</v>
      </c>
      <c r="AZ138" s="42">
        <f>AX138/$AY$138</f>
        <v>0.044117647058823532</v>
      </c>
    </row>
    <row r="139" ht="18.75">
      <c r="A139" t="s">
        <v>46</v>
      </c>
      <c r="E139">
        <v>1</v>
      </c>
      <c r="F139" s="26">
        <f t="shared" si="27"/>
        <v>1</v>
      </c>
      <c r="K139" s="26">
        <f t="shared" si="28"/>
        <v>0</v>
      </c>
      <c r="P139" s="26">
        <f t="shared" si="29"/>
        <v>0</v>
      </c>
      <c r="T139">
        <v>1</v>
      </c>
      <c r="U139" s="26">
        <f t="shared" si="30"/>
        <v>1</v>
      </c>
      <c r="V139" s="36">
        <f t="shared" si="31"/>
        <v>2</v>
      </c>
      <c r="W139" s="40"/>
      <c r="X139" t="s">
        <v>46</v>
      </c>
      <c r="AC139" s="26">
        <f t="shared" si="32"/>
        <v>0</v>
      </c>
      <c r="AH139" s="26">
        <f t="shared" si="33"/>
        <v>0</v>
      </c>
      <c r="AM139" s="26">
        <f t="shared" si="37"/>
        <v>0</v>
      </c>
      <c r="AR139" s="26">
        <f t="shared" si="35"/>
        <v>0</v>
      </c>
      <c r="AV139">
        <v>1</v>
      </c>
      <c r="AW139" s="26">
        <f t="shared" si="34"/>
        <v>1</v>
      </c>
      <c r="AX139" s="28">
        <f t="shared" si="38"/>
        <v>3</v>
      </c>
      <c r="AY139" s="29">
        <v>136</v>
      </c>
      <c r="AZ139" s="42">
        <f>AX139/$AY$139</f>
        <v>0.022058823529411766</v>
      </c>
    </row>
    <row r="140" ht="18.75">
      <c r="A140" t="s">
        <v>42</v>
      </c>
      <c r="E140">
        <v>1</v>
      </c>
      <c r="F140" s="26">
        <f t="shared" si="27"/>
        <v>1</v>
      </c>
      <c r="K140" s="26">
        <f t="shared" si="28"/>
        <v>0</v>
      </c>
      <c r="P140" s="26">
        <f t="shared" si="29"/>
        <v>0</v>
      </c>
      <c r="U140" s="26">
        <f t="shared" si="30"/>
        <v>0</v>
      </c>
      <c r="V140" s="36">
        <f t="shared" si="31"/>
        <v>1</v>
      </c>
      <c r="W140" s="40"/>
      <c r="X140" t="s">
        <v>42</v>
      </c>
      <c r="AC140" s="26">
        <f t="shared" si="32"/>
        <v>0</v>
      </c>
      <c r="AH140" s="26">
        <f t="shared" si="33"/>
        <v>0</v>
      </c>
      <c r="AM140" s="26">
        <f t="shared" si="37"/>
        <v>0</v>
      </c>
      <c r="AQ140">
        <v>1</v>
      </c>
      <c r="AR140" s="26">
        <f t="shared" si="35"/>
        <v>1</v>
      </c>
      <c r="AW140" s="26">
        <f t="shared" si="34"/>
        <v>0</v>
      </c>
      <c r="AX140" s="28">
        <f t="shared" si="38"/>
        <v>2</v>
      </c>
      <c r="AY140" s="29">
        <v>34</v>
      </c>
      <c r="AZ140" s="42">
        <f>AX140/$AY$140</f>
        <v>0.058823529411764705</v>
      </c>
    </row>
    <row r="141" ht="18.75">
      <c r="A141" t="s">
        <v>53</v>
      </c>
      <c r="E141">
        <v>1</v>
      </c>
      <c r="F141" s="26">
        <f t="shared" si="27"/>
        <v>1</v>
      </c>
      <c r="K141" s="26">
        <f t="shared" si="28"/>
        <v>0</v>
      </c>
      <c r="O141">
        <v>1</v>
      </c>
      <c r="P141" s="26">
        <f t="shared" si="29"/>
        <v>1</v>
      </c>
      <c r="U141" s="26">
        <f t="shared" si="30"/>
        <v>0</v>
      </c>
      <c r="V141" s="36">
        <f t="shared" si="31"/>
        <v>2</v>
      </c>
      <c r="W141" s="40"/>
      <c r="X141" t="s">
        <v>53</v>
      </c>
      <c r="AB141">
        <v>1</v>
      </c>
      <c r="AC141" s="26">
        <f t="shared" si="32"/>
        <v>1</v>
      </c>
      <c r="AH141" s="26">
        <f t="shared" si="33"/>
        <v>0</v>
      </c>
      <c r="AL141">
        <v>1</v>
      </c>
      <c r="AM141" s="26">
        <f t="shared" si="37"/>
        <v>1</v>
      </c>
      <c r="AR141" s="26">
        <f t="shared" si="35"/>
        <v>0</v>
      </c>
      <c r="AV141">
        <v>2</v>
      </c>
      <c r="AW141" s="26">
        <f t="shared" si="34"/>
        <v>2</v>
      </c>
      <c r="AX141" s="28">
        <f t="shared" si="38"/>
        <v>6</v>
      </c>
      <c r="AY141" s="29">
        <v>68</v>
      </c>
      <c r="AZ141" s="42">
        <f>AX141/$AY$141</f>
        <v>0.088235294117647065</v>
      </c>
    </row>
    <row r="142" ht="18.75">
      <c r="A142" t="s">
        <v>43</v>
      </c>
      <c r="E142">
        <v>1</v>
      </c>
      <c r="F142" s="26">
        <f t="shared" si="27"/>
        <v>1</v>
      </c>
      <c r="K142" s="26">
        <f t="shared" si="28"/>
        <v>0</v>
      </c>
      <c r="P142" s="26">
        <f t="shared" si="29"/>
        <v>0</v>
      </c>
      <c r="U142" s="26">
        <f t="shared" si="30"/>
        <v>0</v>
      </c>
      <c r="V142" s="36">
        <f t="shared" si="31"/>
        <v>1</v>
      </c>
      <c r="W142" s="40"/>
      <c r="X142" t="s">
        <v>43</v>
      </c>
      <c r="AC142" s="26">
        <f t="shared" si="32"/>
        <v>0</v>
      </c>
      <c r="AH142" s="26">
        <f t="shared" si="33"/>
        <v>0</v>
      </c>
      <c r="AM142" s="26">
        <f t="shared" si="37"/>
        <v>0</v>
      </c>
      <c r="AR142" s="26">
        <f t="shared" si="35"/>
        <v>0</v>
      </c>
      <c r="AV142">
        <v>1</v>
      </c>
      <c r="AW142" s="26">
        <f t="shared" si="34"/>
        <v>1</v>
      </c>
      <c r="AX142" s="28">
        <f t="shared" si="38"/>
        <v>2</v>
      </c>
      <c r="AY142" s="29">
        <v>34</v>
      </c>
      <c r="AZ142" s="42">
        <f>AX142/$AY$142</f>
        <v>0.058823529411764705</v>
      </c>
    </row>
    <row r="143" ht="18.75">
      <c r="A143" t="s">
        <v>55</v>
      </c>
      <c r="E143">
        <v>1</v>
      </c>
      <c r="F143" s="26">
        <f t="shared" si="27"/>
        <v>1</v>
      </c>
      <c r="K143" s="26">
        <f t="shared" si="28"/>
        <v>0</v>
      </c>
      <c r="P143" s="26">
        <f t="shared" si="29"/>
        <v>0</v>
      </c>
      <c r="T143">
        <v>1</v>
      </c>
      <c r="U143" s="26">
        <f t="shared" si="30"/>
        <v>1</v>
      </c>
      <c r="V143" s="36">
        <f t="shared" si="31"/>
        <v>2</v>
      </c>
      <c r="W143" s="40"/>
      <c r="X143" t="s">
        <v>55</v>
      </c>
      <c r="AC143" s="26">
        <f t="shared" si="32"/>
        <v>0</v>
      </c>
      <c r="AH143" s="26">
        <f t="shared" si="33"/>
        <v>0</v>
      </c>
      <c r="AM143" s="26">
        <f t="shared" si="37"/>
        <v>0</v>
      </c>
      <c r="AR143" s="26">
        <f t="shared" si="35"/>
        <v>0</v>
      </c>
      <c r="AV143">
        <v>1</v>
      </c>
      <c r="AW143" s="26">
        <f t="shared" si="34"/>
        <v>1</v>
      </c>
      <c r="AX143" s="28">
        <f t="shared" si="38"/>
        <v>3</v>
      </c>
      <c r="AY143" s="29">
        <v>34</v>
      </c>
      <c r="AZ143" s="42">
        <f>AX143/$AY$143</f>
        <v>0.088235294117647065</v>
      </c>
    </row>
    <row r="144" ht="18.75">
      <c r="A144" t="s">
        <v>56</v>
      </c>
      <c r="E144">
        <v>1</v>
      </c>
      <c r="F144" s="26">
        <f t="shared" si="27"/>
        <v>1</v>
      </c>
      <c r="K144" s="26">
        <f t="shared" si="28"/>
        <v>0</v>
      </c>
      <c r="P144" s="26">
        <f t="shared" si="29"/>
        <v>0</v>
      </c>
      <c r="U144" s="26">
        <f t="shared" si="30"/>
        <v>0</v>
      </c>
      <c r="V144" s="36">
        <f t="shared" si="31"/>
        <v>1</v>
      </c>
      <c r="W144" s="3"/>
      <c r="X144" t="s">
        <v>56</v>
      </c>
      <c r="AC144" s="26">
        <f t="shared" si="32"/>
        <v>0</v>
      </c>
      <c r="AH144" s="26">
        <f t="shared" si="33"/>
        <v>0</v>
      </c>
      <c r="AM144" s="26">
        <f t="shared" si="37"/>
        <v>0</v>
      </c>
      <c r="AR144" s="26">
        <f t="shared" si="35"/>
        <v>0</v>
      </c>
      <c r="AV144">
        <v>1</v>
      </c>
      <c r="AW144" s="26">
        <f t="shared" si="34"/>
        <v>1</v>
      </c>
      <c r="AX144" s="28">
        <f t="shared" si="38"/>
        <v>2</v>
      </c>
      <c r="AY144" s="29">
        <v>34</v>
      </c>
      <c r="AZ144" s="42">
        <f>AX144/$AY$144</f>
        <v>0.058823529411764705</v>
      </c>
    </row>
    <row r="145" ht="18.75">
      <c r="A145" t="s">
        <v>31</v>
      </c>
      <c r="B145" s="25"/>
      <c r="E145">
        <v>1</v>
      </c>
      <c r="F145" s="26">
        <f t="shared" si="27"/>
        <v>1</v>
      </c>
      <c r="K145" s="26">
        <f t="shared" si="28"/>
        <v>0</v>
      </c>
      <c r="P145" s="26">
        <f t="shared" si="29"/>
        <v>0</v>
      </c>
      <c r="U145" s="26">
        <f t="shared" si="30"/>
        <v>0</v>
      </c>
      <c r="V145" s="36">
        <f t="shared" si="31"/>
        <v>1</v>
      </c>
      <c r="W145" s="3"/>
      <c r="X145" t="s">
        <v>31</v>
      </c>
      <c r="AB145">
        <v>1</v>
      </c>
      <c r="AC145" s="26">
        <f t="shared" si="32"/>
        <v>1</v>
      </c>
      <c r="AH145" s="26">
        <f t="shared" si="33"/>
        <v>0</v>
      </c>
      <c r="AM145" s="26">
        <f t="shared" si="37"/>
        <v>0</v>
      </c>
      <c r="AQ145">
        <v>1</v>
      </c>
      <c r="AR145" s="26">
        <f t="shared" si="35"/>
        <v>1</v>
      </c>
      <c r="AW145" s="26">
        <f t="shared" si="34"/>
        <v>0</v>
      </c>
      <c r="AX145" s="28">
        <f t="shared" si="38"/>
        <v>3</v>
      </c>
      <c r="AY145" s="29">
        <v>102</v>
      </c>
      <c r="AZ145" s="43">
        <f>AX145/$AY$145</f>
        <v>0.029411764705882353</v>
      </c>
    </row>
    <row r="146" ht="18.75">
      <c r="A146" s="56" t="s">
        <v>62</v>
      </c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3"/>
      <c r="X146" s="56" t="s">
        <v>62</v>
      </c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  <c r="AX146" s="56"/>
      <c r="AY146" s="56"/>
      <c r="AZ146" s="57"/>
    </row>
    <row r="147" ht="18.75">
      <c r="A147" t="s">
        <v>24</v>
      </c>
      <c r="D147" s="25"/>
      <c r="E147">
        <v>1</v>
      </c>
      <c r="F147" s="26">
        <f t="shared" si="27"/>
        <v>1</v>
      </c>
      <c r="J147">
        <v>1</v>
      </c>
      <c r="K147" s="26">
        <f t="shared" si="28"/>
        <v>1</v>
      </c>
      <c r="N147" s="25"/>
      <c r="O147" s="25"/>
      <c r="P147" s="26">
        <f t="shared" si="29"/>
        <v>0</v>
      </c>
      <c r="Q147" s="25"/>
      <c r="T147">
        <v>1</v>
      </c>
      <c r="U147" s="26">
        <f t="shared" si="30"/>
        <v>1</v>
      </c>
      <c r="V147" s="36">
        <f t="shared" si="31"/>
        <v>3</v>
      </c>
      <c r="W147" s="3"/>
      <c r="X147" t="s">
        <v>24</v>
      </c>
      <c r="AC147" s="26">
        <f t="shared" si="32"/>
        <v>0</v>
      </c>
      <c r="AH147" s="26">
        <f t="shared" si="33"/>
        <v>0</v>
      </c>
      <c r="AM147" s="26">
        <f t="shared" si="37"/>
        <v>0</v>
      </c>
      <c r="AP147" s="25"/>
      <c r="AQ147">
        <v>1</v>
      </c>
      <c r="AR147" s="26">
        <f t="shared" si="35"/>
        <v>1</v>
      </c>
      <c r="AU147" s="25"/>
      <c r="AV147" s="25">
        <v>1</v>
      </c>
      <c r="AW147" s="26">
        <f t="shared" si="34"/>
        <v>1</v>
      </c>
      <c r="AX147" s="28">
        <f t="shared" si="38"/>
        <v>5</v>
      </c>
      <c r="AY147" s="33">
        <v>68</v>
      </c>
      <c r="AZ147" s="59">
        <f>AX147/$AY$147</f>
        <v>0.073529411764705885</v>
      </c>
    </row>
    <row r="148" ht="18.75">
      <c r="A148" t="s">
        <v>39</v>
      </c>
      <c r="E148">
        <v>1</v>
      </c>
      <c r="F148" s="26">
        <f t="shared" ref="F148:F162" si="39">SUM(B148:E148)</f>
        <v>1</v>
      </c>
      <c r="K148" s="26">
        <f t="shared" ref="K148:K162" si="40">SUM(G148:J148)</f>
        <v>0</v>
      </c>
      <c r="P148" s="26">
        <f t="shared" ref="P148:P162" si="41">SUM(L148:O148)</f>
        <v>0</v>
      </c>
      <c r="U148" s="26">
        <f t="shared" ref="U148:U162" si="42">SUM(Q148:T148)</f>
        <v>0</v>
      </c>
      <c r="V148" s="36">
        <f t="shared" ref="V148:V162" si="43">SUM(F148+K148+P148+U148)</f>
        <v>1</v>
      </c>
      <c r="W148" s="3"/>
      <c r="X148" t="s">
        <v>39</v>
      </c>
      <c r="AC148" s="26">
        <f t="shared" ref="AC148:AC162" si="44">SUM(Y148:AB148)</f>
        <v>0</v>
      </c>
      <c r="AH148" s="26">
        <f t="shared" ref="AH148:AH162" si="45">SUM(AD148:AG148)</f>
        <v>0</v>
      </c>
      <c r="AM148" s="26">
        <f t="shared" si="37"/>
        <v>0</v>
      </c>
      <c r="AQ148">
        <v>1</v>
      </c>
      <c r="AR148" s="26">
        <f t="shared" si="35"/>
        <v>1</v>
      </c>
      <c r="AW148" s="26">
        <f t="shared" ref="AW148:AW162" si="46">SUM(AS148:AV148)</f>
        <v>0</v>
      </c>
      <c r="AX148" s="28">
        <f t="shared" si="38"/>
        <v>2</v>
      </c>
      <c r="AY148" s="33">
        <v>102</v>
      </c>
      <c r="AZ148" s="60">
        <f>AX148/$AY$148</f>
        <v>0.019607843137254902</v>
      </c>
    </row>
    <row r="149" ht="18.75">
      <c r="A149" t="s">
        <v>63</v>
      </c>
      <c r="F149" s="26">
        <f t="shared" si="39"/>
        <v>0</v>
      </c>
      <c r="K149" s="26">
        <f t="shared" si="40"/>
        <v>0</v>
      </c>
      <c r="P149" s="26">
        <f t="shared" si="41"/>
        <v>0</v>
      </c>
      <c r="U149" s="26">
        <f t="shared" si="42"/>
        <v>0</v>
      </c>
      <c r="V149" s="36">
        <f t="shared" si="43"/>
        <v>0</v>
      </c>
      <c r="W149" s="3"/>
      <c r="X149" t="s">
        <v>63</v>
      </c>
      <c r="AC149" s="26">
        <f t="shared" si="44"/>
        <v>0</v>
      </c>
      <c r="AH149" s="26">
        <f t="shared" si="45"/>
        <v>0</v>
      </c>
      <c r="AM149" s="26">
        <f t="shared" si="37"/>
        <v>0</v>
      </c>
      <c r="AR149" s="26">
        <f t="shared" si="35"/>
        <v>0</v>
      </c>
      <c r="AW149" s="26">
        <f t="shared" si="46"/>
        <v>0</v>
      </c>
      <c r="AX149" s="28">
        <f t="shared" si="38"/>
        <v>0</v>
      </c>
      <c r="AY149" s="33">
        <v>34</v>
      </c>
      <c r="AZ149" s="60">
        <f>AX149/$AY$149</f>
        <v>0</v>
      </c>
    </row>
    <row r="150" ht="18.75">
      <c r="A150" t="s">
        <v>59</v>
      </c>
      <c r="F150" s="26">
        <f t="shared" si="39"/>
        <v>0</v>
      </c>
      <c r="K150" s="26">
        <f t="shared" si="40"/>
        <v>0</v>
      </c>
      <c r="P150" s="26">
        <f t="shared" si="41"/>
        <v>0</v>
      </c>
      <c r="U150" s="26">
        <f t="shared" si="42"/>
        <v>0</v>
      </c>
      <c r="V150" s="36">
        <f t="shared" si="43"/>
        <v>0</v>
      </c>
      <c r="W150" s="3"/>
      <c r="X150" t="s">
        <v>59</v>
      </c>
      <c r="AC150" s="26">
        <f t="shared" si="44"/>
        <v>0</v>
      </c>
      <c r="AH150" s="26">
        <f t="shared" si="45"/>
        <v>0</v>
      </c>
      <c r="AM150" s="26">
        <f t="shared" si="37"/>
        <v>0</v>
      </c>
      <c r="AR150" s="26">
        <f t="shared" si="35"/>
        <v>0</v>
      </c>
      <c r="AW150" s="26">
        <f t="shared" si="46"/>
        <v>0</v>
      </c>
      <c r="AX150" s="28">
        <f t="shared" si="38"/>
        <v>0</v>
      </c>
      <c r="AY150" s="33">
        <v>34</v>
      </c>
      <c r="AZ150" s="60">
        <f>AX150/$AY$150</f>
        <v>0</v>
      </c>
    </row>
    <row r="151" ht="18.75">
      <c r="A151" t="s">
        <v>40</v>
      </c>
      <c r="E151">
        <v>1</v>
      </c>
      <c r="F151" s="26">
        <f t="shared" si="39"/>
        <v>1</v>
      </c>
      <c r="K151" s="26">
        <f t="shared" si="40"/>
        <v>0</v>
      </c>
      <c r="O151">
        <v>1</v>
      </c>
      <c r="P151" s="26">
        <f t="shared" si="41"/>
        <v>1</v>
      </c>
      <c r="T151">
        <v>1</v>
      </c>
      <c r="U151" s="26">
        <f t="shared" si="42"/>
        <v>1</v>
      </c>
      <c r="V151" s="36">
        <f t="shared" si="43"/>
        <v>3</v>
      </c>
      <c r="W151" s="3"/>
      <c r="X151" t="s">
        <v>40</v>
      </c>
      <c r="AC151" s="26">
        <f t="shared" si="44"/>
        <v>0</v>
      </c>
      <c r="AG151">
        <v>1</v>
      </c>
      <c r="AH151" s="26">
        <f t="shared" si="45"/>
        <v>1</v>
      </c>
      <c r="AM151" s="26">
        <f t="shared" si="37"/>
        <v>0</v>
      </c>
      <c r="AQ151">
        <v>1</v>
      </c>
      <c r="AR151" s="26">
        <f t="shared" si="35"/>
        <v>1</v>
      </c>
      <c r="AV151">
        <v>2</v>
      </c>
      <c r="AW151" s="26">
        <f t="shared" si="46"/>
        <v>2</v>
      </c>
      <c r="AX151" s="28">
        <f t="shared" si="38"/>
        <v>7</v>
      </c>
      <c r="AY151" s="33">
        <v>102</v>
      </c>
      <c r="AZ151" s="60">
        <f>AX151/$AY$151</f>
        <v>0.068627450980392163</v>
      </c>
    </row>
    <row r="152" ht="45" customHeight="1">
      <c r="A152" s="61" t="s">
        <v>64</v>
      </c>
      <c r="E152">
        <v>1</v>
      </c>
      <c r="F152" s="26">
        <f t="shared" si="39"/>
        <v>1</v>
      </c>
      <c r="J152">
        <v>2</v>
      </c>
      <c r="K152" s="26">
        <f t="shared" si="40"/>
        <v>2</v>
      </c>
      <c r="O152">
        <v>1</v>
      </c>
      <c r="P152" s="26">
        <f t="shared" si="41"/>
        <v>1</v>
      </c>
      <c r="T152">
        <v>3</v>
      </c>
      <c r="U152" s="26">
        <f t="shared" si="42"/>
        <v>3</v>
      </c>
      <c r="V152" s="36">
        <f t="shared" si="43"/>
        <v>7</v>
      </c>
      <c r="W152" s="3"/>
      <c r="X152" s="61" t="s">
        <v>64</v>
      </c>
      <c r="AC152" s="26">
        <f t="shared" si="44"/>
        <v>0</v>
      </c>
      <c r="AG152">
        <v>1</v>
      </c>
      <c r="AH152" s="26">
        <f t="shared" si="45"/>
        <v>1</v>
      </c>
      <c r="AL152">
        <v>2</v>
      </c>
      <c r="AM152" s="26">
        <f t="shared" si="37"/>
        <v>2</v>
      </c>
      <c r="AQ152">
        <v>1</v>
      </c>
      <c r="AR152" s="26">
        <f t="shared" si="35"/>
        <v>1</v>
      </c>
      <c r="AV152">
        <v>3</v>
      </c>
      <c r="AW152" s="26">
        <f t="shared" si="46"/>
        <v>3</v>
      </c>
      <c r="AX152" s="28">
        <f t="shared" si="38"/>
        <v>14</v>
      </c>
      <c r="AY152" s="33">
        <v>238</v>
      </c>
      <c r="AZ152" s="60">
        <f>AX152/$AY$152</f>
        <v>0.058823529411764705</v>
      </c>
    </row>
    <row r="153" ht="18.75">
      <c r="A153" t="s">
        <v>52</v>
      </c>
      <c r="F153" s="26">
        <f t="shared" si="39"/>
        <v>0</v>
      </c>
      <c r="K153" s="26">
        <f t="shared" si="40"/>
        <v>0</v>
      </c>
      <c r="P153" s="26">
        <f t="shared" si="41"/>
        <v>0</v>
      </c>
      <c r="U153" s="26">
        <f t="shared" si="42"/>
        <v>0</v>
      </c>
      <c r="V153" s="36">
        <f t="shared" si="43"/>
        <v>0</v>
      </c>
      <c r="W153" s="3"/>
      <c r="X153" t="s">
        <v>52</v>
      </c>
      <c r="AC153" s="26">
        <f t="shared" si="44"/>
        <v>0</v>
      </c>
      <c r="AH153" s="26">
        <f t="shared" si="45"/>
        <v>0</v>
      </c>
      <c r="AM153" s="26">
        <f t="shared" si="37"/>
        <v>0</v>
      </c>
      <c r="AR153" s="26">
        <f t="shared" si="35"/>
        <v>0</v>
      </c>
      <c r="AW153" s="26">
        <f t="shared" si="46"/>
        <v>0</v>
      </c>
      <c r="AX153" s="28">
        <f t="shared" si="38"/>
        <v>0</v>
      </c>
      <c r="AY153" s="33">
        <v>34</v>
      </c>
      <c r="AZ153" s="60">
        <f>AX153/$AY$153</f>
        <v>0</v>
      </c>
    </row>
    <row r="154" ht="18.75">
      <c r="A154" t="s">
        <v>41</v>
      </c>
      <c r="E154">
        <v>1</v>
      </c>
      <c r="F154" s="26">
        <f t="shared" si="39"/>
        <v>1</v>
      </c>
      <c r="K154" s="26">
        <f t="shared" si="40"/>
        <v>0</v>
      </c>
      <c r="P154" s="26">
        <f t="shared" si="41"/>
        <v>0</v>
      </c>
      <c r="T154">
        <v>1</v>
      </c>
      <c r="U154" s="26">
        <f t="shared" si="42"/>
        <v>1</v>
      </c>
      <c r="V154" s="36">
        <f t="shared" si="43"/>
        <v>2</v>
      </c>
      <c r="W154" s="3"/>
      <c r="X154" t="s">
        <v>41</v>
      </c>
      <c r="AC154" s="26">
        <f t="shared" si="44"/>
        <v>0</v>
      </c>
      <c r="AH154" s="26">
        <f t="shared" si="45"/>
        <v>0</v>
      </c>
      <c r="AM154" s="26">
        <f t="shared" si="37"/>
        <v>0</v>
      </c>
      <c r="AR154" s="26">
        <f t="shared" si="35"/>
        <v>0</v>
      </c>
      <c r="AV154">
        <v>1</v>
      </c>
      <c r="AW154" s="26">
        <f t="shared" si="46"/>
        <v>1</v>
      </c>
      <c r="AX154" s="28">
        <f t="shared" si="38"/>
        <v>3</v>
      </c>
      <c r="AY154" s="33">
        <v>68</v>
      </c>
      <c r="AZ154" s="60">
        <f>AX154/$AY$154</f>
        <v>0.044117647058823532</v>
      </c>
    </row>
    <row r="155" ht="18.75">
      <c r="A155" t="s">
        <v>46</v>
      </c>
      <c r="E155">
        <v>1</v>
      </c>
      <c r="F155" s="26">
        <f t="shared" si="39"/>
        <v>1</v>
      </c>
      <c r="K155" s="26">
        <f t="shared" si="40"/>
        <v>0</v>
      </c>
      <c r="P155" s="26">
        <f t="shared" si="41"/>
        <v>0</v>
      </c>
      <c r="T155">
        <v>1</v>
      </c>
      <c r="U155" s="26">
        <f t="shared" si="42"/>
        <v>1</v>
      </c>
      <c r="V155" s="36">
        <f t="shared" si="43"/>
        <v>2</v>
      </c>
      <c r="W155" s="3"/>
      <c r="X155" t="s">
        <v>46</v>
      </c>
      <c r="AC155" s="26">
        <f t="shared" si="44"/>
        <v>0</v>
      </c>
      <c r="AH155" s="26">
        <f t="shared" si="45"/>
        <v>0</v>
      </c>
      <c r="AM155" s="26">
        <f t="shared" si="37"/>
        <v>0</v>
      </c>
      <c r="AR155" s="26">
        <f t="shared" si="35"/>
        <v>0</v>
      </c>
      <c r="AV155">
        <v>1</v>
      </c>
      <c r="AW155" s="26">
        <f t="shared" si="46"/>
        <v>1</v>
      </c>
      <c r="AX155" s="28">
        <f t="shared" si="38"/>
        <v>3</v>
      </c>
      <c r="AY155" s="33">
        <v>68</v>
      </c>
      <c r="AZ155" s="60">
        <f>AX155/$AY$155</f>
        <v>0.044117647058823532</v>
      </c>
    </row>
    <row r="156" ht="18.75">
      <c r="A156" t="s">
        <v>42</v>
      </c>
      <c r="E156">
        <v>1</v>
      </c>
      <c r="F156" s="26">
        <f t="shared" si="39"/>
        <v>1</v>
      </c>
      <c r="K156" s="26">
        <f t="shared" si="40"/>
        <v>0</v>
      </c>
      <c r="P156" s="26">
        <f t="shared" si="41"/>
        <v>0</v>
      </c>
      <c r="U156" s="26">
        <f t="shared" si="42"/>
        <v>0</v>
      </c>
      <c r="V156" s="36">
        <f t="shared" si="43"/>
        <v>1</v>
      </c>
      <c r="W156" s="3"/>
      <c r="X156" t="s">
        <v>42</v>
      </c>
      <c r="AC156" s="26">
        <f t="shared" si="44"/>
        <v>0</v>
      </c>
      <c r="AH156" s="26">
        <f t="shared" si="45"/>
        <v>0</v>
      </c>
      <c r="AM156" s="26">
        <f t="shared" si="37"/>
        <v>0</v>
      </c>
      <c r="AQ156">
        <v>1</v>
      </c>
      <c r="AR156" s="26">
        <f t="shared" si="35"/>
        <v>1</v>
      </c>
      <c r="AW156" s="26">
        <f t="shared" si="46"/>
        <v>0</v>
      </c>
      <c r="AX156" s="28">
        <f t="shared" si="38"/>
        <v>2</v>
      </c>
      <c r="AY156" s="33">
        <v>34</v>
      </c>
      <c r="AZ156" s="60">
        <f>AX156/$AY$156</f>
        <v>0.058823529411764705</v>
      </c>
    </row>
    <row r="157" ht="18.75">
      <c r="A157" t="s">
        <v>53</v>
      </c>
      <c r="E157">
        <v>1</v>
      </c>
      <c r="F157" s="26">
        <f t="shared" si="39"/>
        <v>1</v>
      </c>
      <c r="K157" s="26">
        <f t="shared" si="40"/>
        <v>0</v>
      </c>
      <c r="P157" s="26">
        <f t="shared" si="41"/>
        <v>0</v>
      </c>
      <c r="T157">
        <v>1</v>
      </c>
      <c r="U157" s="26">
        <f t="shared" si="42"/>
        <v>1</v>
      </c>
      <c r="V157" s="36">
        <f t="shared" si="43"/>
        <v>2</v>
      </c>
      <c r="W157" s="3"/>
      <c r="X157" t="s">
        <v>53</v>
      </c>
      <c r="AC157" s="26">
        <f t="shared" si="44"/>
        <v>0</v>
      </c>
      <c r="AG157">
        <v>1</v>
      </c>
      <c r="AH157" s="26">
        <f t="shared" si="45"/>
        <v>1</v>
      </c>
      <c r="AM157" s="26">
        <f t="shared" si="37"/>
        <v>0</v>
      </c>
      <c r="AQ157">
        <v>1</v>
      </c>
      <c r="AR157" s="26">
        <f t="shared" si="35"/>
        <v>1</v>
      </c>
      <c r="AV157">
        <v>1</v>
      </c>
      <c r="AW157" s="26">
        <f t="shared" si="46"/>
        <v>1</v>
      </c>
      <c r="AX157" s="28">
        <f t="shared" si="38"/>
        <v>5</v>
      </c>
      <c r="AY157" s="33">
        <v>68</v>
      </c>
      <c r="AZ157" s="60">
        <f>AX157/$AY$157</f>
        <v>0.073529411764705885</v>
      </c>
    </row>
    <row r="158" ht="18.75">
      <c r="A158" t="s">
        <v>43</v>
      </c>
      <c r="E158">
        <v>1</v>
      </c>
      <c r="F158" s="26">
        <f t="shared" si="39"/>
        <v>1</v>
      </c>
      <c r="K158" s="26">
        <f t="shared" si="40"/>
        <v>0</v>
      </c>
      <c r="P158" s="26">
        <f t="shared" si="41"/>
        <v>0</v>
      </c>
      <c r="U158" s="26">
        <f t="shared" si="42"/>
        <v>0</v>
      </c>
      <c r="V158" s="36">
        <f t="shared" si="43"/>
        <v>1</v>
      </c>
      <c r="W158" s="3"/>
      <c r="X158" t="s">
        <v>43</v>
      </c>
      <c r="AC158" s="26">
        <f t="shared" si="44"/>
        <v>0</v>
      </c>
      <c r="AH158" s="26">
        <f t="shared" si="45"/>
        <v>0</v>
      </c>
      <c r="AM158" s="26">
        <f t="shared" si="37"/>
        <v>0</v>
      </c>
      <c r="AQ158">
        <v>1</v>
      </c>
      <c r="AR158" s="26">
        <f t="shared" si="35"/>
        <v>1</v>
      </c>
      <c r="AV158">
        <v>1</v>
      </c>
      <c r="AW158" s="26">
        <f t="shared" si="46"/>
        <v>1</v>
      </c>
      <c r="AX158" s="28">
        <f t="shared" si="38"/>
        <v>3</v>
      </c>
      <c r="AY158" s="33">
        <v>68</v>
      </c>
      <c r="AZ158" s="60">
        <f>AX158/$AY$158</f>
        <v>0.044117647058823532</v>
      </c>
    </row>
    <row r="159" ht="18.75">
      <c r="A159" t="s">
        <v>55</v>
      </c>
      <c r="E159">
        <v>1</v>
      </c>
      <c r="F159" s="26">
        <f t="shared" si="39"/>
        <v>1</v>
      </c>
      <c r="J159">
        <v>1</v>
      </c>
      <c r="K159" s="26">
        <f t="shared" si="40"/>
        <v>1</v>
      </c>
      <c r="P159" s="26">
        <f t="shared" si="41"/>
        <v>0</v>
      </c>
      <c r="T159">
        <v>1</v>
      </c>
      <c r="U159" s="26">
        <f t="shared" si="42"/>
        <v>1</v>
      </c>
      <c r="V159" s="36">
        <f t="shared" si="43"/>
        <v>3</v>
      </c>
      <c r="W159" s="3"/>
      <c r="X159" t="s">
        <v>55</v>
      </c>
      <c r="AB159">
        <v>1</v>
      </c>
      <c r="AC159" s="26">
        <f t="shared" si="44"/>
        <v>1</v>
      </c>
      <c r="AG159">
        <v>1</v>
      </c>
      <c r="AH159" s="26">
        <f t="shared" si="45"/>
        <v>1</v>
      </c>
      <c r="AM159" s="26">
        <f t="shared" si="37"/>
        <v>0</v>
      </c>
      <c r="AR159" s="26">
        <f t="shared" si="35"/>
        <v>0</v>
      </c>
      <c r="AV159">
        <v>1</v>
      </c>
      <c r="AW159" s="26">
        <f t="shared" si="46"/>
        <v>1</v>
      </c>
      <c r="AX159" s="28">
        <f t="shared" si="38"/>
        <v>6</v>
      </c>
      <c r="AY159" s="33">
        <v>68</v>
      </c>
      <c r="AZ159" s="60">
        <f>AX159/$AY$159</f>
        <v>0.088235294117647065</v>
      </c>
    </row>
    <row r="160" ht="18.75">
      <c r="A160" t="s">
        <v>65</v>
      </c>
      <c r="E160">
        <v>1</v>
      </c>
      <c r="F160" s="26">
        <f t="shared" si="39"/>
        <v>1</v>
      </c>
      <c r="K160" s="26">
        <f t="shared" si="40"/>
        <v>0</v>
      </c>
      <c r="P160" s="26">
        <f t="shared" si="41"/>
        <v>0</v>
      </c>
      <c r="U160" s="26">
        <f t="shared" si="42"/>
        <v>0</v>
      </c>
      <c r="V160" s="36">
        <f t="shared" si="43"/>
        <v>1</v>
      </c>
      <c r="W160" s="3"/>
      <c r="X160" t="s">
        <v>65</v>
      </c>
      <c r="AC160" s="26">
        <f t="shared" si="44"/>
        <v>0</v>
      </c>
      <c r="AH160" s="26">
        <f t="shared" si="45"/>
        <v>0</v>
      </c>
      <c r="AM160" s="26">
        <f t="shared" si="37"/>
        <v>0</v>
      </c>
      <c r="AR160" s="26">
        <f t="shared" si="35"/>
        <v>0</v>
      </c>
      <c r="AV160">
        <v>1</v>
      </c>
      <c r="AW160" s="26">
        <f t="shared" si="46"/>
        <v>1</v>
      </c>
      <c r="AX160" s="28">
        <f t="shared" si="38"/>
        <v>2</v>
      </c>
      <c r="AY160" s="33">
        <v>34</v>
      </c>
      <c r="AZ160" s="60">
        <f>AX160/$AY$160</f>
        <v>0.058823529411764705</v>
      </c>
    </row>
    <row r="161" ht="18.75">
      <c r="A161" t="s">
        <v>56</v>
      </c>
      <c r="E161">
        <v>1</v>
      </c>
      <c r="F161" s="26">
        <f t="shared" si="39"/>
        <v>1</v>
      </c>
      <c r="K161" s="26">
        <f t="shared" si="40"/>
        <v>0</v>
      </c>
      <c r="P161" s="26">
        <f t="shared" si="41"/>
        <v>0</v>
      </c>
      <c r="U161" s="26">
        <f t="shared" si="42"/>
        <v>0</v>
      </c>
      <c r="V161" s="36">
        <f t="shared" si="43"/>
        <v>1</v>
      </c>
      <c r="W161" s="3"/>
      <c r="X161" t="s">
        <v>56</v>
      </c>
      <c r="AC161" s="26">
        <f t="shared" si="44"/>
        <v>0</v>
      </c>
      <c r="AH161" s="26">
        <f t="shared" si="45"/>
        <v>0</v>
      </c>
      <c r="AM161" s="26">
        <f t="shared" si="37"/>
        <v>0</v>
      </c>
      <c r="AR161" s="26">
        <f t="shared" si="35"/>
        <v>0</v>
      </c>
      <c r="AV161">
        <v>1</v>
      </c>
      <c r="AW161" s="26">
        <f t="shared" si="46"/>
        <v>1</v>
      </c>
      <c r="AX161" s="28">
        <f t="shared" si="38"/>
        <v>2</v>
      </c>
      <c r="AY161" s="33">
        <v>34</v>
      </c>
      <c r="AZ161" s="60">
        <f>AX161/$AY$161</f>
        <v>0.058823529411764705</v>
      </c>
    </row>
    <row r="162" ht="18.75">
      <c r="A162" t="s">
        <v>31</v>
      </c>
      <c r="E162">
        <v>1</v>
      </c>
      <c r="F162" s="26">
        <f t="shared" si="39"/>
        <v>1</v>
      </c>
      <c r="K162" s="26">
        <f t="shared" si="40"/>
        <v>0</v>
      </c>
      <c r="P162" s="26">
        <f t="shared" si="41"/>
        <v>0</v>
      </c>
      <c r="U162" s="26">
        <f t="shared" si="42"/>
        <v>0</v>
      </c>
      <c r="V162" s="36">
        <f t="shared" si="43"/>
        <v>1</v>
      </c>
      <c r="W162" s="3"/>
      <c r="X162" t="s">
        <v>31</v>
      </c>
      <c r="AA162" s="25"/>
      <c r="AB162">
        <v>1</v>
      </c>
      <c r="AC162" s="26">
        <f t="shared" si="44"/>
        <v>1</v>
      </c>
      <c r="AH162" s="26">
        <f t="shared" si="45"/>
        <v>0</v>
      </c>
      <c r="AK162" s="25"/>
      <c r="AM162" s="26">
        <f t="shared" si="37"/>
        <v>0</v>
      </c>
      <c r="AO162" s="25"/>
      <c r="AQ162">
        <v>1</v>
      </c>
      <c r="AR162" s="26">
        <f t="shared" si="35"/>
        <v>1</v>
      </c>
      <c r="AW162" s="26">
        <f t="shared" si="46"/>
        <v>0</v>
      </c>
      <c r="AX162" s="28">
        <f t="shared" si="38"/>
        <v>3</v>
      </c>
      <c r="AY162" s="33">
        <v>102</v>
      </c>
      <c r="AZ162" s="60">
        <f>AX162/$AY$162</f>
        <v>0.029411764705882353</v>
      </c>
    </row>
    <row r="163">
      <c r="A163" s="62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4"/>
    </row>
  </sheetData>
  <mergeCells count="40">
    <mergeCell ref="A1:V1"/>
    <mergeCell ref="X1:AZ1"/>
    <mergeCell ref="A2:V2"/>
    <mergeCell ref="X2:AZ2"/>
    <mergeCell ref="A3:V3"/>
    <mergeCell ref="X3:AZ3"/>
    <mergeCell ref="B6:F6"/>
    <mergeCell ref="G6:K6"/>
    <mergeCell ref="L6:P6"/>
    <mergeCell ref="Q6:U6"/>
    <mergeCell ref="Y6:AC6"/>
    <mergeCell ref="AD6:AH6"/>
    <mergeCell ref="AI6:AM6"/>
    <mergeCell ref="AN6:AR6"/>
    <mergeCell ref="AS6:AW6"/>
    <mergeCell ref="AX6:AZ6"/>
    <mergeCell ref="A8:V8"/>
    <mergeCell ref="X8:AZ8"/>
    <mergeCell ref="A19:V19"/>
    <mergeCell ref="X19:AZ19"/>
    <mergeCell ref="A29:V29"/>
    <mergeCell ref="X29:AZ29"/>
    <mergeCell ref="A39:V39"/>
    <mergeCell ref="X39:AZ39"/>
    <mergeCell ref="A50:V50"/>
    <mergeCell ref="X50:AZ50"/>
    <mergeCell ref="A63:V63"/>
    <mergeCell ref="X63:AZ63"/>
    <mergeCell ref="A77:V77"/>
    <mergeCell ref="X77:AZ77"/>
    <mergeCell ref="A94:V94"/>
    <mergeCell ref="X94:AZ94"/>
    <mergeCell ref="A112:V112"/>
    <mergeCell ref="X112:AZ112"/>
    <mergeCell ref="A129:V129"/>
    <mergeCell ref="X129:AZ129"/>
    <mergeCell ref="A146:V146"/>
    <mergeCell ref="X146:AZ146"/>
    <mergeCell ref="A163:V163"/>
    <mergeCell ref="X163:AZ163"/>
  </mergeCells>
  <printOptions headings="0" gridLines="0"/>
  <pageMargins left="0.25" right="0.25" top="0.75" bottom="0.75" header="0.29999999999999999" footer="0.29999999999999999"/>
  <pageSetup paperSize="9" scale="85" fitToWidth="1" fitToHeight="2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Романова</cp:lastModifiedBy>
  <cp:revision>21</cp:revision>
  <dcterms:created xsi:type="dcterms:W3CDTF">2022-07-31T21:21:19Z</dcterms:created>
  <dcterms:modified xsi:type="dcterms:W3CDTF">2023-10-14T09:01:39Z</dcterms:modified>
</cp:coreProperties>
</file>